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tabRatio="871" activeTab="19"/>
  </bookViews>
  <sheets>
    <sheet name="FICHAS INDICADORES SST" sheetId="3" r:id="rId1"/>
    <sheet name="1.E" sheetId="5" r:id="rId2"/>
    <sheet name="6.E" sheetId="10" r:id="rId3"/>
    <sheet name="2.E" sheetId="6" r:id="rId4"/>
    <sheet name="3.E" sheetId="7" r:id="rId5"/>
    <sheet name="4.E" sheetId="8" r:id="rId6"/>
    <sheet name="5.E" sheetId="9" r:id="rId7"/>
    <sheet name="7.E" sheetId="11" r:id="rId8"/>
    <sheet name="12.P" sheetId="25" r:id="rId9"/>
    <sheet name="9.E" sheetId="13" r:id="rId10"/>
    <sheet name="8.E" sheetId="12" r:id="rId11"/>
    <sheet name="10.E" sheetId="14" r:id="rId12"/>
    <sheet name="2.P" sheetId="15" r:id="rId13"/>
    <sheet name="3.P" sheetId="16" r:id="rId14"/>
    <sheet name="4.P" sheetId="17" r:id="rId15"/>
    <sheet name="5.P" sheetId="18" r:id="rId16"/>
    <sheet name="7.P" sheetId="20" r:id="rId17"/>
    <sheet name="6.P" sheetId="19" r:id="rId18"/>
    <sheet name="10.P" sheetId="23" r:id="rId19"/>
    <sheet name="8.P" sheetId="21" r:id="rId20"/>
    <sheet name="9.P" sheetId="22" r:id="rId21"/>
    <sheet name="11.P" sheetId="24" r:id="rId22"/>
    <sheet name="1.R" sheetId="26" r:id="rId23"/>
    <sheet name="2.R" sheetId="27" r:id="rId24"/>
    <sheet name="3.R" sheetId="28" r:id="rId25"/>
    <sheet name="4.R" sheetId="29" r:id="rId26"/>
    <sheet name="5.R" sheetId="30" r:id="rId27"/>
    <sheet name="6.R" sheetId="31" r:id="rId28"/>
    <sheet name="7.R" sheetId="32" r:id="rId29"/>
    <sheet name="8.R" sheetId="33" r:id="rId30"/>
    <sheet name="9.R" sheetId="34" r:id="rId31"/>
    <sheet name="10.R" sheetId="35" r:id="rId32"/>
  </sheets>
  <externalReferences>
    <externalReference r:id="rId33"/>
  </externalReferences>
  <definedNames>
    <definedName name="_xlnm.Print_Area" localSheetId="1">'1.E'!$A$1:$M$36</definedName>
    <definedName name="_xlnm.Print_Area" localSheetId="22">'1.R'!$A$1:$M$36</definedName>
    <definedName name="_xlnm.Print_Area" localSheetId="11">'10.E'!$A$1:$M$36</definedName>
    <definedName name="_xlnm.Print_Area" localSheetId="18">'10.P'!$A$1:$M$38</definedName>
    <definedName name="_xlnm.Print_Area" localSheetId="31">'10.R'!$A$1:$M$35</definedName>
    <definedName name="_xlnm.Print_Area" localSheetId="21">'11.P'!$A$1:$M$36</definedName>
    <definedName name="_xlnm.Print_Area" localSheetId="8">'12.P'!$A$1:$M$35</definedName>
    <definedName name="_xlnm.Print_Area" localSheetId="3">'2.E'!$A$1:$M$36</definedName>
    <definedName name="_xlnm.Print_Area" localSheetId="12">'2.P'!$A$1:$M$46</definedName>
    <definedName name="_xlnm.Print_Area" localSheetId="23">'2.R'!$A$1:$M$35</definedName>
    <definedName name="_xlnm.Print_Area" localSheetId="4">'3.E'!$A$1:$M$36</definedName>
    <definedName name="_xlnm.Print_Area" localSheetId="13">'3.P'!$A$1:$M$36</definedName>
    <definedName name="_xlnm.Print_Area" localSheetId="24">'3.R'!$A$1:$M$46</definedName>
    <definedName name="_xlnm.Print_Area" localSheetId="5">'4.E'!$A$1:$M$36</definedName>
    <definedName name="_xlnm.Print_Area" localSheetId="14">'4.P'!$A$1:$M$35</definedName>
    <definedName name="_xlnm.Print_Area" localSheetId="25">'4.R'!$A$1:$M$35</definedName>
    <definedName name="_xlnm.Print_Area" localSheetId="6">'5.E'!$A$1:$M$35</definedName>
    <definedName name="_xlnm.Print_Area" localSheetId="15">'5.P'!$A$1:$M$35</definedName>
    <definedName name="_xlnm.Print_Area" localSheetId="26">'5.R'!$A$1:$M$36</definedName>
    <definedName name="_xlnm.Print_Area" localSheetId="2">'6.E'!$A$1:$M$36</definedName>
    <definedName name="_xlnm.Print_Area" localSheetId="17">'6.P'!$A$1:$M$40</definedName>
    <definedName name="_xlnm.Print_Area" localSheetId="27">'6.R'!$A$1:$M$36</definedName>
    <definedName name="_xlnm.Print_Area" localSheetId="7">'7.E'!$A$1:$M$36</definedName>
    <definedName name="_xlnm.Print_Area" localSheetId="16">'7.P'!$A$1:$M$36</definedName>
    <definedName name="_xlnm.Print_Area" localSheetId="28">'7.R'!$A$1:$M$36</definedName>
    <definedName name="_xlnm.Print_Area" localSheetId="10">'8.E'!$A$1:$M$35</definedName>
    <definedName name="_xlnm.Print_Area" localSheetId="19">'8.P'!$A$1:$M$36</definedName>
    <definedName name="_xlnm.Print_Area" localSheetId="29">'8.R'!$A$1:$M$36</definedName>
    <definedName name="_xlnm.Print_Area" localSheetId="9">'9.E'!$A$1:$M$36</definedName>
    <definedName name="_xlnm.Print_Area" localSheetId="20">'9.P'!$A$1:$M$36</definedName>
    <definedName name="_xlnm.Print_Area" localSheetId="30">'9.R'!$A$1:$M$35</definedName>
    <definedName name="Estado">[1]Parámetro!$H$2:$H$3</definedName>
    <definedName name="Fuente">[1]Parámetro!$D$2:$D$17</definedName>
    <definedName name="Tipo">[1]Parámetro!$F$2:$F$4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0" l="1"/>
  <c r="B9" i="35"/>
  <c r="B7" i="35"/>
  <c r="B5" i="35"/>
  <c r="B4" i="35"/>
  <c r="B3" i="35"/>
  <c r="B17" i="35"/>
  <c r="B18" i="35"/>
  <c r="A5" i="35"/>
  <c r="A4" i="35"/>
  <c r="B9" i="34"/>
  <c r="B7" i="34"/>
  <c r="B5" i="34"/>
  <c r="B4" i="34"/>
  <c r="B3" i="34"/>
  <c r="B17" i="34"/>
  <c r="B18" i="34"/>
  <c r="A5" i="34"/>
  <c r="A4" i="34"/>
  <c r="B9" i="33"/>
  <c r="B7" i="33"/>
  <c r="B5" i="33"/>
  <c r="B4" i="33"/>
  <c r="B3" i="33"/>
  <c r="B17" i="33"/>
  <c r="B18" i="33"/>
  <c r="A5" i="33"/>
  <c r="A4" i="33"/>
  <c r="B9" i="32"/>
  <c r="B7" i="32"/>
  <c r="B5" i="32"/>
  <c r="B4" i="32"/>
  <c r="B3" i="32"/>
  <c r="B17" i="32"/>
  <c r="B18" i="32"/>
  <c r="A5" i="32"/>
  <c r="A4" i="32"/>
  <c r="B9" i="31"/>
  <c r="B7" i="31"/>
  <c r="B5" i="31"/>
  <c r="B4" i="31"/>
  <c r="B3" i="31"/>
  <c r="B17" i="31"/>
  <c r="B18" i="31"/>
  <c r="A5" i="31"/>
  <c r="A4" i="31"/>
  <c r="B9" i="30"/>
  <c r="B7" i="30"/>
  <c r="B5" i="30"/>
  <c r="B4" i="30"/>
  <c r="B3" i="30"/>
  <c r="B17" i="30"/>
  <c r="B18" i="30"/>
  <c r="A5" i="30"/>
  <c r="A4" i="30"/>
  <c r="B9" i="29"/>
  <c r="B7" i="29"/>
  <c r="B5" i="29"/>
  <c r="B4" i="29"/>
  <c r="B3" i="29"/>
  <c r="B17" i="29"/>
  <c r="B18" i="29"/>
  <c r="A5" i="29"/>
  <c r="A4" i="29"/>
  <c r="B9" i="28"/>
  <c r="B7" i="28"/>
  <c r="B5" i="28"/>
  <c r="B4" i="28"/>
  <c r="B3" i="28"/>
  <c r="B17" i="28"/>
  <c r="B18" i="28"/>
  <c r="A5" i="28"/>
  <c r="A4" i="28"/>
  <c r="B9" i="27"/>
  <c r="B7" i="27"/>
  <c r="B5" i="27"/>
  <c r="B4" i="27"/>
  <c r="B3" i="27"/>
  <c r="B17" i="27"/>
  <c r="B18" i="27"/>
  <c r="A5" i="27"/>
  <c r="A4" i="27"/>
  <c r="B9" i="26"/>
  <c r="B7" i="26"/>
  <c r="B5" i="26"/>
  <c r="B4" i="26"/>
  <c r="B3" i="26"/>
  <c r="B17" i="26"/>
  <c r="B18" i="26"/>
  <c r="A5" i="26"/>
  <c r="A4" i="26"/>
  <c r="B9" i="25"/>
  <c r="B7" i="25"/>
  <c r="B5" i="25"/>
  <c r="B4" i="25"/>
  <c r="B3" i="25"/>
  <c r="B17" i="25"/>
  <c r="B18" i="25"/>
  <c r="A5" i="25"/>
  <c r="A4" i="25"/>
  <c r="B9" i="24"/>
  <c r="B7" i="24"/>
  <c r="B5" i="24"/>
  <c r="B4" i="24"/>
  <c r="B3" i="24"/>
  <c r="B17" i="24"/>
  <c r="B18" i="24"/>
  <c r="A5" i="24"/>
  <c r="A4" i="24"/>
  <c r="B9" i="23"/>
  <c r="B7" i="23"/>
  <c r="B5" i="23"/>
  <c r="B4" i="23"/>
  <c r="B3" i="23"/>
  <c r="B17" i="23"/>
  <c r="B18" i="23"/>
  <c r="A5" i="23"/>
  <c r="A4" i="23"/>
  <c r="B9" i="22"/>
  <c r="B7" i="22"/>
  <c r="B5" i="22"/>
  <c r="B4" i="22"/>
  <c r="B3" i="22"/>
  <c r="B17" i="22"/>
  <c r="B18" i="22"/>
  <c r="A5" i="22"/>
  <c r="A4" i="22"/>
  <c r="B9" i="21"/>
  <c r="B7" i="21"/>
  <c r="B5" i="21"/>
  <c r="B4" i="21"/>
  <c r="B3" i="21"/>
  <c r="B17" i="21"/>
  <c r="B18" i="21"/>
  <c r="A5" i="21"/>
  <c r="A4" i="21"/>
  <c r="B9" i="20"/>
  <c r="B7" i="20"/>
  <c r="B5" i="20"/>
  <c r="B4" i="20"/>
  <c r="B3" i="20"/>
  <c r="B17" i="20"/>
  <c r="B18" i="20"/>
  <c r="A5" i="20"/>
  <c r="A4" i="20"/>
  <c r="B9" i="19"/>
  <c r="B7" i="19"/>
  <c r="B5" i="19"/>
  <c r="B4" i="19"/>
  <c r="B3" i="19"/>
  <c r="B17" i="19"/>
  <c r="B18" i="19"/>
  <c r="A5" i="19"/>
  <c r="A4" i="19"/>
  <c r="B9" i="18"/>
  <c r="B7" i="18"/>
  <c r="B5" i="18"/>
  <c r="B4" i="18"/>
  <c r="B3" i="18"/>
  <c r="B17" i="18"/>
  <c r="B18" i="18"/>
  <c r="A5" i="18"/>
  <c r="A4" i="18"/>
  <c r="B9" i="17"/>
  <c r="B7" i="17"/>
  <c r="B5" i="17"/>
  <c r="B4" i="17"/>
  <c r="B3" i="17"/>
  <c r="B17" i="17"/>
  <c r="B18" i="17"/>
  <c r="A5" i="17"/>
  <c r="A4" i="17"/>
  <c r="B9" i="16"/>
  <c r="B7" i="16"/>
  <c r="B5" i="16"/>
  <c r="B4" i="16"/>
  <c r="B3" i="16"/>
  <c r="B17" i="16"/>
  <c r="B18" i="16"/>
  <c r="A5" i="16"/>
  <c r="A4" i="16"/>
  <c r="B9" i="15"/>
  <c r="B7" i="15"/>
  <c r="B5" i="15"/>
  <c r="B4" i="15"/>
  <c r="B3" i="15"/>
  <c r="B17" i="15"/>
  <c r="B18" i="15"/>
  <c r="A5" i="15"/>
  <c r="A4" i="15"/>
  <c r="B9" i="14"/>
  <c r="B7" i="14"/>
  <c r="B5" i="14"/>
  <c r="B4" i="14"/>
  <c r="B3" i="14"/>
  <c r="B17" i="14"/>
  <c r="B18" i="14"/>
  <c r="A5" i="14"/>
  <c r="A4" i="14"/>
  <c r="B9" i="13"/>
  <c r="B7" i="13"/>
  <c r="B5" i="13"/>
  <c r="B4" i="13"/>
  <c r="B3" i="13"/>
  <c r="B17" i="13"/>
  <c r="B18" i="13"/>
  <c r="A5" i="13"/>
  <c r="A4" i="13"/>
  <c r="B9" i="12"/>
  <c r="B7" i="12"/>
  <c r="B5" i="12"/>
  <c r="B4" i="12"/>
  <c r="B3" i="12"/>
  <c r="B17" i="12"/>
  <c r="B18" i="12"/>
  <c r="A5" i="12"/>
  <c r="A4" i="12"/>
  <c r="B9" i="11"/>
  <c r="B7" i="11"/>
  <c r="B5" i="11"/>
  <c r="B4" i="11"/>
  <c r="B3" i="11"/>
  <c r="B17" i="11"/>
  <c r="B18" i="11"/>
  <c r="A5" i="11"/>
  <c r="A4" i="11"/>
  <c r="B9" i="10"/>
  <c r="B7" i="10"/>
  <c r="B5" i="10"/>
  <c r="B3" i="10"/>
  <c r="B17" i="10"/>
  <c r="B18" i="10"/>
  <c r="A5" i="10"/>
  <c r="A4" i="10"/>
  <c r="B9" i="9"/>
  <c r="B7" i="9"/>
  <c r="B5" i="9"/>
  <c r="B4" i="9"/>
  <c r="B3" i="9"/>
  <c r="B17" i="9"/>
  <c r="B18" i="9"/>
  <c r="A5" i="9"/>
  <c r="A4" i="9"/>
  <c r="B9" i="8"/>
  <c r="B7" i="8"/>
  <c r="B5" i="8"/>
  <c r="B4" i="8"/>
  <c r="B3" i="8"/>
  <c r="B17" i="8"/>
  <c r="B18" i="8"/>
  <c r="A5" i="8"/>
  <c r="A4" i="8"/>
  <c r="B9" i="7"/>
  <c r="B7" i="7"/>
  <c r="B5" i="7"/>
  <c r="B4" i="7"/>
  <c r="B3" i="7"/>
  <c r="B17" i="7"/>
  <c r="B18" i="7"/>
  <c r="A5" i="7"/>
  <c r="A4" i="7"/>
  <c r="B7" i="6"/>
  <c r="B5" i="6"/>
  <c r="B4" i="6"/>
  <c r="B3" i="6"/>
  <c r="B17" i="6"/>
  <c r="B18" i="6"/>
  <c r="B9" i="6"/>
  <c r="A5" i="6"/>
  <c r="A4" i="6"/>
  <c r="B9" i="5"/>
  <c r="B7" i="5"/>
  <c r="B5" i="5"/>
  <c r="A5" i="5"/>
  <c r="A4" i="5"/>
  <c r="B3" i="5"/>
  <c r="B17" i="5"/>
  <c r="B18" i="5"/>
</calcChain>
</file>

<file path=xl/sharedStrings.xml><?xml version="1.0" encoding="utf-8"?>
<sst xmlns="http://schemas.openxmlformats.org/spreadsheetml/2006/main" count="1308" uniqueCount="330">
  <si>
    <t>Mensual</t>
  </si>
  <si>
    <t>ESTRUCTURA</t>
  </si>
  <si>
    <t>PROCESO</t>
  </si>
  <si>
    <t>Item</t>
  </si>
  <si>
    <t>Tipo de Indicador</t>
  </si>
  <si>
    <t>Definición</t>
  </si>
  <si>
    <t>Interpretación</t>
  </si>
  <si>
    <t>Limite</t>
  </si>
  <si>
    <t>Calculo</t>
  </si>
  <si>
    <t>Fuente para Calculo</t>
  </si>
  <si>
    <t>Periodicidad</t>
  </si>
  <si>
    <t>RESULTADO</t>
  </si>
  <si>
    <t>Evalua la cantidad de personal que conoce la Politica SST</t>
  </si>
  <si>
    <t>(Cantidad de personal al que se le divulgo la politica) /*100
(Cantidad total del personal activo)</t>
  </si>
  <si>
    <t>Listas de asistencia a divulgación.</t>
  </si>
  <si>
    <t>Evalua la cantidad de personal que conoce los Objetivos y Metas SST</t>
  </si>
  <si>
    <t>(Cantidad de personal al que se le divulgo los Objetivos y Metas) /*100
(Cantidad total del personal activo)</t>
  </si>
  <si>
    <t>Evalua la cantidad de personal que conoce Plan/Cronograma de trabajo del SST</t>
  </si>
  <si>
    <t>(Cantidad de personal al que se le divulgo Plan/Cronograma de trabajo) /*100
(Cantidad total del personal activo)</t>
  </si>
  <si>
    <t>Personas que deben conocer el resultado</t>
  </si>
  <si>
    <t>Asignación de responsabilidades SST</t>
  </si>
  <si>
    <t>Evalua la cantidad de cargos a los cuales fueron asignadas las responsabilidades del SST</t>
  </si>
  <si>
    <t>Semestral</t>
  </si>
  <si>
    <t>Presupuesto SST</t>
  </si>
  <si>
    <t>Anual</t>
  </si>
  <si>
    <t>Tarjetas de reporte de actos y condiciones inseguras / tabulación de reporte de actos y condiciones inseguras</t>
  </si>
  <si>
    <t>Conformación y funcionamiento del COPASST</t>
  </si>
  <si>
    <t>Evalua el grado de cumplimiento de reuniones ejecutadas en el periodo</t>
  </si>
  <si>
    <t>100% de reuniones al año</t>
  </si>
  <si>
    <t>(Cantidad total de actas de reunion firmadas y ejecutadas del COPASST ) /*100
(Cantidad de Reuniones programadas del COPASST)</t>
  </si>
  <si>
    <t>Documentación de soporte del SG-SST</t>
  </si>
  <si>
    <t>Identificación y reporte de actos y condiciones inseguras en el SG-SST</t>
  </si>
  <si>
    <t>Asignación de Recursos requeridos para la implementación del  SG- SST</t>
  </si>
  <si>
    <t>Divulgación de Plan/Cronograma de trabajo del  SG-SST</t>
  </si>
  <si>
    <t>Divulgación de Objetivos y Metas del  SG-SST</t>
  </si>
  <si>
    <t>Divulgación de Politica del SG-SST</t>
  </si>
  <si>
    <t>Evalua el grado de cumplimiento de la documentación exigida en el SG-SST</t>
  </si>
  <si>
    <t>100% de cumplimiento en la documentación</t>
  </si>
  <si>
    <t>Auto evaluación del SG-SST</t>
  </si>
  <si>
    <t>(Cantidad total de puntos obtenidos en la autoevaluación del SG-SST ) /*100
(Cantidad total de puntos totales exigidos en la auto evaluación del SG-SST)</t>
  </si>
  <si>
    <t>Priorización de recomendaciones sobre el estado de salud de los trabajadores</t>
  </si>
  <si>
    <t>Evalua el grado de cumplimiento de recomendaciones provenientes de los Diagnosticos de condiciones de salud</t>
  </si>
  <si>
    <t>(Cantidad total de recomendaciones cumplidas del dx de condiciones de salud ) /*100
(Cantidad total recomendaciones emitidas por las IPS en el dx de condiciones de salud)</t>
  </si>
  <si>
    <t>Diagnosticos de condiciones de salud emitidos por las IPS que realizan los EMO</t>
  </si>
  <si>
    <t>Ejecución del plan de capacitaciones SST</t>
  </si>
  <si>
    <t>Cobertura del Plan de emergencias</t>
  </si>
  <si>
    <t>Evalua el grado de cumplimiento en cuanto a divulgación del plan de emergencias</t>
  </si>
  <si>
    <t>(Cantidad de personal al que se le divulgo el plan de emergencias) /*100
(Cantidad total del personal activo)</t>
  </si>
  <si>
    <t>Evalua el grado de cumplimiento de las capacitaciones SST</t>
  </si>
  <si>
    <t>(Cantidad de capacitaciones ejecutadas en el periodo) /*100
(Cantidad total de capacitaciones programadas)</t>
  </si>
  <si>
    <t>Listas de asistencia a capacitación</t>
  </si>
  <si>
    <r>
      <t>&gt;</t>
    </r>
    <r>
      <rPr>
        <sz val="11"/>
        <color theme="1"/>
        <rFont val="Calibri"/>
        <family val="2"/>
        <scheme val="minor"/>
      </rPr>
      <t>70% de cumplimiento de recomendaciones emitidas por las IPS que realizan los EMO</t>
    </r>
  </si>
  <si>
    <t>Evaluación inicial del SG-SST</t>
  </si>
  <si>
    <t>Evalua el grado de cumplimiento de la auto evaluación del SG STT</t>
  </si>
  <si>
    <t>100% de cumplimiento con la auto evaluación</t>
  </si>
  <si>
    <t>Definición del plan de capacitaciones SST</t>
  </si>
  <si>
    <t>Evalua la existencia del plan de capacitaciones SST</t>
  </si>
  <si>
    <t>Ejecución de Plan/Cronograma de trabajo del  SG-SST</t>
  </si>
  <si>
    <t>Evalua la cantidad de actividades ejecudatas en el  Plan/Cronograma de trabajo del SST</t>
  </si>
  <si>
    <r>
      <t>&gt;</t>
    </r>
    <r>
      <rPr>
        <sz val="11"/>
        <color theme="1"/>
        <rFont val="Calibri"/>
        <family val="2"/>
        <scheme val="minor"/>
      </rPr>
      <t>90 % de actividades programadas</t>
    </r>
  </si>
  <si>
    <t>(Cantidad de actividades ejecutadas en el  Plan/Cronograma de trabajo) /*100
(Cantidad total de actividades programadas)</t>
  </si>
  <si>
    <t>Validación del cronograma/plan de trabajo con responsables y soportes de la ejecución de las mismas</t>
  </si>
  <si>
    <t>Intervención de peligros identificados</t>
  </si>
  <si>
    <t>Evalua el grado de cumplimiento de recomendaciones provenientes de las matrices de peligros</t>
  </si>
  <si>
    <r>
      <t>&gt;</t>
    </r>
    <r>
      <rPr>
        <sz val="11"/>
        <color theme="1"/>
        <rFont val="Calibri"/>
        <family val="2"/>
        <scheme val="minor"/>
      </rPr>
      <t>70% de cumplimiento de recomendaciones emitidas por la Matriz de Peligros</t>
    </r>
  </si>
  <si>
    <t>(Cantidad total de recomendaciones corregidas por la matriz de peligros) /*100
(Cantidad total recomendaciones emitidas por la matriz de peligros)</t>
  </si>
  <si>
    <t>Matriz de peligros</t>
  </si>
  <si>
    <t xml:space="preserve">Evaluación de las condiciones de SST </t>
  </si>
  <si>
    <t>Ejecución de actividades generadas de las Investigaciones de ATEL</t>
  </si>
  <si>
    <t>Ejecución del cronograma de Mediciones higienicas</t>
  </si>
  <si>
    <t>Desarrollo de los PVE</t>
  </si>
  <si>
    <t>Cumplimiento de reporte de investigación de ATEL</t>
  </si>
  <si>
    <t>Registro estadistico de ATEL  y comun</t>
  </si>
  <si>
    <t>Estrategia de conservación de documentos</t>
  </si>
  <si>
    <t>Cumplimiento de los requisitos normativos</t>
  </si>
  <si>
    <t>Cumplimiento de los Objetivos SST</t>
  </si>
  <si>
    <t>Cumplimiento del plan de trabajo SST</t>
  </si>
  <si>
    <t>Evaluación de las NC del plan/cronograma SST</t>
  </si>
  <si>
    <t>Evaluación de las AC,AP,AM, de las investigaciones de los ATEL, e inspecciones de seguridad</t>
  </si>
  <si>
    <t>Evaluación de los resultados de los programas de rehabilitación de salud de los trabajdores</t>
  </si>
  <si>
    <t>Cumplimiento del crongrama de mediciones higienicas</t>
  </si>
  <si>
    <t>Evalua el grado de cumplimiento de las acciones correctivas de los ATEL</t>
  </si>
  <si>
    <r>
      <t>&gt;</t>
    </r>
    <r>
      <rPr>
        <sz val="11"/>
        <color theme="1"/>
        <rFont val="Calibri"/>
        <family val="2"/>
        <scheme val="minor"/>
      </rPr>
      <t>70% de cumplimiento de recomendaciones emitidas por las investigaciones de los ATEL</t>
    </r>
  </si>
  <si>
    <t>(Cantidad total de recomendaciones corregidas) /*100
(Cantidad total recomendaciones emitidas por las investigaciones de los ATEL)</t>
  </si>
  <si>
    <t>Planes de acción de las investigaciones</t>
  </si>
  <si>
    <t>Trimestral</t>
  </si>
  <si>
    <t>Evalua el grado de cumplimiento de mediciones higienicas propuestas</t>
  </si>
  <si>
    <t>(Cantidad total de rmediciones higienicas ejecutadas) /*100
(Cantidad total de mediciones higienicas propuestas en el cronograma)</t>
  </si>
  <si>
    <t>Cronograma de mediciones higienicas ocupacionales</t>
  </si>
  <si>
    <t>Evalua el grado de cumplimiento del registro de ATEL y ausentismo en general.</t>
  </si>
  <si>
    <t>Ejecución del plan para la implementación del plan de emergencias</t>
  </si>
  <si>
    <t>Evalua el grado de cumplimiento del cronograma de ejecución e implementación del plan de emergencias</t>
  </si>
  <si>
    <t>Evalua el grado de cumplimiento del cronograma de ejecución e implementación de los programas de vigilancia epidemiologica</t>
  </si>
  <si>
    <t>Evalua la cantidad de requisitos normativos que cumple la organización.</t>
  </si>
  <si>
    <t>Evalua el grado de cumplimiento de los Objetivos del SST</t>
  </si>
  <si>
    <t>Informe  de revisión del plan/cronograma del SST</t>
  </si>
  <si>
    <t>Evalua las AC,AP,AM de las investigaciones de los ATEL, e inspecciones de seguridad</t>
  </si>
  <si>
    <t>Evalua el grado de cumplimiento de las condiciones SST identificadas</t>
  </si>
  <si>
    <r>
      <t>&gt;</t>
    </r>
    <r>
      <rPr>
        <sz val="11"/>
        <color theme="1"/>
        <rFont val="Calibri"/>
        <family val="2"/>
        <scheme val="minor"/>
      </rPr>
      <t>70% de cumplimiento de condiciones SST identificadas</t>
    </r>
  </si>
  <si>
    <t>(Cantidad total de recomendaciones corregidas) /*100
(Cantidad total recomendaciones emitidas por la evaluación de condiciones SST)</t>
  </si>
  <si>
    <t>Inspecciones SST</t>
  </si>
  <si>
    <t>Cronograma de  los PVE</t>
  </si>
  <si>
    <t>(Cantidad total de actividades ejecutadas del PVE) /*100
(Cantidad total de actividades propuestas para los PVE)</t>
  </si>
  <si>
    <t>Certificados de Arl, e investigaciones firmadas</t>
  </si>
  <si>
    <t>Estadistico de ATEL y ausentismo general</t>
  </si>
  <si>
    <r>
      <t>&gt;</t>
    </r>
    <r>
      <rPr>
        <sz val="11"/>
        <color theme="1"/>
        <rFont val="Calibri"/>
        <family val="2"/>
        <scheme val="minor"/>
      </rPr>
      <t>70% de cumplimiento de ejecución e implementación del plan de emergencias</t>
    </r>
  </si>
  <si>
    <t>(Cantidad de actividades ejecutadas ) /*100
(Cantidad total de actividades propuestas para la implementación y ejecución del plan de emergencias)</t>
  </si>
  <si>
    <t>Plan de emergencia y cronograma de ejecución</t>
  </si>
  <si>
    <t>(Cantidad de documentos archivados ) /*100
(Cantidad total de documentos del SST)</t>
  </si>
  <si>
    <t>Documentación en fisico y mangenetico del SST</t>
  </si>
  <si>
    <t>(Cantidad de requisitos normativos cumplidos ) /*100
(Cantidad total requisitos normativos que apliquen)</t>
  </si>
  <si>
    <t>Matriz legal</t>
  </si>
  <si>
    <t>(Cantidad de objetivos cumplidos ) /*100
(Cantidad total de objetivos)</t>
  </si>
  <si>
    <t>Auto evaluación del SST</t>
  </si>
  <si>
    <r>
      <t>&gt;</t>
    </r>
    <r>
      <rPr>
        <sz val="11"/>
        <color theme="1"/>
        <rFont val="Calibri"/>
        <family val="2"/>
        <scheme val="minor"/>
      </rPr>
      <t>70% de cumplimiento de ejecución e implementación de las AC,AP,AM</t>
    </r>
  </si>
  <si>
    <t>(Cantidad de AC,AP,AM de las investigaciones de ATEL corregidas) /*100
(Cantidad total de AC,AP,AM)</t>
  </si>
  <si>
    <t>Investigaciones de ATEL e inspecciones de seguridad</t>
  </si>
  <si>
    <t>Cumplimiento de los PVE</t>
  </si>
  <si>
    <t>Evalua el grado de cumplimiento de las actividades propuestas en los PVE</t>
  </si>
  <si>
    <t>Evalua la cantidad de actividades ejecudatas en el  crongrama de mediciones higienicas</t>
  </si>
  <si>
    <r>
      <t>&gt;</t>
    </r>
    <r>
      <rPr>
        <sz val="11"/>
        <color theme="1"/>
        <rFont val="Calibri"/>
        <family val="2"/>
        <scheme val="minor"/>
      </rPr>
      <t>90 % de mediciones programadas</t>
    </r>
  </si>
  <si>
    <t>(Cantidad de mediciones higienicas ejecutadas) /*100
(Cantidad total de mediciones higienicas programadas)</t>
  </si>
  <si>
    <t>Cronograma de mediciones higienicas</t>
  </si>
  <si>
    <t>Evalua el grado de cumplimiento de los resultados de los programas de rehabilitación de salud de los trabajdores</t>
  </si>
  <si>
    <r>
      <t>&gt;</t>
    </r>
    <r>
      <rPr>
        <sz val="11"/>
        <color theme="1"/>
        <rFont val="Calibri"/>
        <family val="2"/>
        <scheme val="minor"/>
      </rPr>
      <t>70% de cumplimiento de recomendaciones emitidas.</t>
    </r>
  </si>
  <si>
    <t>(Cantidad total de recomendaciones corregidas) /*100
(Cantidad total recomendaciones emitidas por los programas de rehabilitación)</t>
  </si>
  <si>
    <t>Programa de rehabilitación laboral</t>
  </si>
  <si>
    <t>Analisis de los registros de ATEL y Enfermedad Comun.</t>
  </si>
  <si>
    <t>Evalua el grado de cumplimiento en registro de ATEL y Enfermedad Comun</t>
  </si>
  <si>
    <t>(Cantidad de ATEL registrados ) /*100
(Cantidad total de ATEL y enfermedad comun  reportados)</t>
  </si>
  <si>
    <t>(Cantidad de cargos asignados en SST ) /*100
(Cantidad total del personal )</t>
  </si>
  <si>
    <t>Evalua la existencia de los recursos para la implementación del SST</t>
  </si>
  <si>
    <t>Cumple o No cumple con el recurso y la ejecución del presupuesto SST ?</t>
  </si>
  <si>
    <t>(Cantidad total de actos y condiciones inseguras tabuladas  ) /*100
(Cantidad de actos y condiciones inseguras reportadas en SST)</t>
  </si>
  <si>
    <t>Actas y asistencia del COPASST/ Cronograma de reuniones</t>
  </si>
  <si>
    <t xml:space="preserve">Se evidencia el Documento firmado con seguimiento de ejecución de las capacitaciones planteadas
</t>
  </si>
  <si>
    <t>Plan de capacitaciones SST</t>
  </si>
  <si>
    <t>Evalua el grado de cumplimiento del reporte de investigación de  ATEL.</t>
  </si>
  <si>
    <t>Evalua el cumplimiento de documentos conservados SST</t>
  </si>
  <si>
    <t xml:space="preserve">Analisis de los resultados en la implementación de las medidas de control en los peligros identificados </t>
  </si>
  <si>
    <t>1.E</t>
  </si>
  <si>
    <t>2.E</t>
  </si>
  <si>
    <t>3.E</t>
  </si>
  <si>
    <t>4.E</t>
  </si>
  <si>
    <t>5.E</t>
  </si>
  <si>
    <t>6.E</t>
  </si>
  <si>
    <t>7.E</t>
  </si>
  <si>
    <t>8.E</t>
  </si>
  <si>
    <t>9.E</t>
  </si>
  <si>
    <t>10.E</t>
  </si>
  <si>
    <t>11.E</t>
  </si>
  <si>
    <t>4. ANÁLISIS DE DATOS Y TENDENCIAS</t>
  </si>
  <si>
    <t>3. GRÁFICA</t>
  </si>
  <si>
    <t>Estado de Gestion</t>
  </si>
  <si>
    <t>Meta</t>
  </si>
  <si>
    <t>Variables</t>
  </si>
  <si>
    <t>2. DATOS</t>
  </si>
  <si>
    <t>Inferior a 60%: Inaceptable
61 a 70%: Aceptable
71 a 80%: Bueno
81 a 90%: Sobresaliente
Superior a 90%: Excelente</t>
  </si>
  <si>
    <t>Grado de Gestion</t>
  </si>
  <si>
    <t>Responsable de Medicion</t>
  </si>
  <si>
    <t>Frecuencia de Medicion</t>
  </si>
  <si>
    <t>Porcentaje</t>
  </si>
  <si>
    <t>Unidad de medida:</t>
  </si>
  <si>
    <t>Medir la calidad en la integridad de los servicios y la satisfaccion del cliente.</t>
  </si>
  <si>
    <t>1. INFORMACIÓN DEL INDICADOR</t>
  </si>
  <si>
    <t>Coordinador SST</t>
  </si>
  <si>
    <t>Meta o Limite:</t>
  </si>
  <si>
    <t>(Cantidad total del personal activo)</t>
  </si>
  <si>
    <t xml:space="preserve">(Cantidad de personal al que se le divulgo la politica) </t>
  </si>
  <si>
    <t>Divulgación de la Politica SG SST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</si>
  <si>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</si>
  <si>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</si>
  <si>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</si>
  <si>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</si>
  <si>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</si>
  <si>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</si>
  <si>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</si>
  <si>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</si>
  <si>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</si>
  <si>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</si>
  <si>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</si>
  <si>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</si>
  <si>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Pagina 1 de 1</t>
  </si>
  <si>
    <t>1er.  semestre 2016</t>
  </si>
  <si>
    <t>2do.  semestre 2016</t>
  </si>
  <si>
    <t xml:space="preserve">(Cantidad de personal al que se le divulgo metas y objetivos SST) </t>
  </si>
  <si>
    <t>Divulgación de Metas y objetivos</t>
  </si>
  <si>
    <r>
      <t>&gt;</t>
    </r>
    <r>
      <rPr>
        <sz val="11"/>
        <color theme="1"/>
        <rFont val="Calibri"/>
        <family val="2"/>
        <scheme val="minor"/>
      </rPr>
      <t xml:space="preserve">90 % del Personal activo </t>
    </r>
  </si>
  <si>
    <t>100 %  de los cargos de la empresa</t>
  </si>
  <si>
    <r>
      <t>&gt;</t>
    </r>
    <r>
      <rPr>
        <sz val="11"/>
        <color theme="1"/>
        <rFont val="Calibri"/>
        <family val="2"/>
        <scheme val="minor"/>
      </rPr>
      <t>90 % del Personal activo</t>
    </r>
  </si>
  <si>
    <t xml:space="preserve">(Cantidad de personal al que se le divulgo plan/cronograma de trabajo) </t>
  </si>
  <si>
    <t>Divulgación de plan/cronograma de trabajo</t>
  </si>
  <si>
    <t>Inferior a 60%: Inaceptable
61 a 70%: Aceptable
71 a 80%: Bueno
81 a 99%: Sobresaliente
Superior o igual a 100%: Excelente</t>
  </si>
  <si>
    <t>(Cantidad total del presupuesto)</t>
  </si>
  <si>
    <t xml:space="preserve">(Cantidad de presupuesto utilizado) </t>
  </si>
  <si>
    <t>Presupuesto utilizado</t>
  </si>
  <si>
    <t>ANALISIS ANUAL DEL PRESUPUESTO SST</t>
  </si>
  <si>
    <t>(Cantidad de actos y condiciones inseguras reportadas en SST)</t>
  </si>
  <si>
    <t xml:space="preserve">(Cantidad total de actos y condiciones inseguras tabuladas  ) </t>
  </si>
  <si>
    <t>Actos y Condiciones inseguras tabuladas</t>
  </si>
  <si>
    <t>(Cantidad de Reuniones programadas del COPASST)</t>
  </si>
  <si>
    <t>(Cantidad total de actas de reunion firmadas y ejecutadas del COPASST )</t>
  </si>
  <si>
    <t>Reuniones COPASST</t>
  </si>
  <si>
    <t>(Cantidad total de puntos totales exigidos en la auto evaluación del SG-SST)</t>
  </si>
  <si>
    <t xml:space="preserve">(Cantidad total de puntos obtenidos en la autoevaluación del SG-SST ) </t>
  </si>
  <si>
    <t>Auto evaluación SST</t>
  </si>
  <si>
    <t>Analisis de puntaje anual</t>
  </si>
  <si>
    <t>(Cantidad total recomendaciones emitidas por las IPS en el dx de condiciones de salud)</t>
  </si>
  <si>
    <t xml:space="preserve">(Cantidad total de recomendaciones cumplidas del dx de condiciones de salud ) </t>
  </si>
  <si>
    <t>Recomendaciones cumplidas</t>
  </si>
  <si>
    <t xml:space="preserve">(Cantidad de personal al que se le divulgo el plan de emergencias) </t>
  </si>
  <si>
    <t>Divulgación de plan Emergencias</t>
  </si>
  <si>
    <t>1.P</t>
  </si>
  <si>
    <t>2.P</t>
  </si>
  <si>
    <t>3.P</t>
  </si>
  <si>
    <t>4.P</t>
  </si>
  <si>
    <t>5.P</t>
  </si>
  <si>
    <t>6.P</t>
  </si>
  <si>
    <t>7.P</t>
  </si>
  <si>
    <t>8.P</t>
  </si>
  <si>
    <t>9.P</t>
  </si>
  <si>
    <t>10.P</t>
  </si>
  <si>
    <t>11.P</t>
  </si>
  <si>
    <t>12.P</t>
  </si>
  <si>
    <t>1.R</t>
  </si>
  <si>
    <t>2.R</t>
  </si>
  <si>
    <t>3.R</t>
  </si>
  <si>
    <t>4.R</t>
  </si>
  <si>
    <t>5.R</t>
  </si>
  <si>
    <t>6.R</t>
  </si>
  <si>
    <t>7.R</t>
  </si>
  <si>
    <t>8.R</t>
  </si>
  <si>
    <t>9.R</t>
  </si>
  <si>
    <t>10.R</t>
  </si>
  <si>
    <t>(Cantidad total de actividades programadas)</t>
  </si>
  <si>
    <t xml:space="preserve">(Cantidad de actividades ejecutadas en el  Plan/Cronograma de trabajo)
</t>
  </si>
  <si>
    <t>Ejecución del plan de trabajo</t>
  </si>
  <si>
    <t>(Cantidad de capacitaciones ejecutadas en el periodo)</t>
  </si>
  <si>
    <t>(Cantidad total de capacitaciones programadas)</t>
  </si>
  <si>
    <t>Ejecución del plan de Capacitaciones</t>
  </si>
  <si>
    <t>1 Semestre 2016</t>
  </si>
  <si>
    <t>2 Semestre 2016</t>
  </si>
  <si>
    <t>(Cantidad total recomendaciones emitidas por la matriz de peligros)</t>
  </si>
  <si>
    <t xml:space="preserve">(Cantidad total de recomendaciones corregidas por la matriz de peligros) </t>
  </si>
  <si>
    <t>Analisis de recomendaciones cumplidas durante el año</t>
  </si>
  <si>
    <t xml:space="preserve">(Cantidad total de recomendaciones corregidas) 
</t>
  </si>
  <si>
    <t>(Cantidad total recomendaciones emitidas por la evaluación de condiciones SST)</t>
  </si>
  <si>
    <t>(Cantidad total de recomendaciones corregidas)</t>
  </si>
  <si>
    <t>(Cantidad total recomendaciones emitidas por las investigaciones de los ATEL)</t>
  </si>
  <si>
    <t>Primer Trimestre 2016</t>
  </si>
  <si>
    <t>Segundo Trimestre 2016</t>
  </si>
  <si>
    <t>Tercer Trimestre 2016</t>
  </si>
  <si>
    <t>Cuarto Trimestre 2016</t>
  </si>
  <si>
    <t xml:space="preserve">(Cantidad total de rmediciones higienicas ejecutadas) </t>
  </si>
  <si>
    <t>(Cantidad total de mediciones higienicas propuestas en el cronograma)</t>
  </si>
  <si>
    <t>Ejecución de mediciones</t>
  </si>
  <si>
    <t>(Cantidad total de actividades ejecutadas del PVE)</t>
  </si>
  <si>
    <t>(Cantidad total de actividades propuestas para los PVE)</t>
  </si>
  <si>
    <t>Ejecución de Actividades PVE</t>
  </si>
  <si>
    <t>Primer semestre 2,016</t>
  </si>
  <si>
    <t>Segundo semestre 2,016</t>
  </si>
  <si>
    <t>Primer Semestre 2,016</t>
  </si>
  <si>
    <t>Segundo Semestre 2,016</t>
  </si>
  <si>
    <t>(Cantidad total de ATEL certificados)</t>
  </si>
  <si>
    <t>(Cantidad de ATEL con Investigación ) /*100
(Cantidad total de ATEL certificados)</t>
  </si>
  <si>
    <t>investigaciones firmadas</t>
  </si>
  <si>
    <t>(Cantidad de ATEL con Investigación )</t>
  </si>
  <si>
    <t>ATEL Investigados</t>
  </si>
  <si>
    <t xml:space="preserve">(Cantidad de ATEL y Comun registrado ) </t>
  </si>
  <si>
    <t>(Cantidad total de ATEL y Comun reportados)</t>
  </si>
  <si>
    <t>ATEL y Comun registrados</t>
  </si>
  <si>
    <t>(Cantidad de ATEL y Comun registrado ) /*100
(Cantidad total de ATEL y Comun reportados)</t>
  </si>
  <si>
    <t xml:space="preserve">(Cantidad de actividades ejecutadas ) </t>
  </si>
  <si>
    <t>(Cantidad total de actividades propuestas para la implementación y ejecución del plan de emergencias)</t>
  </si>
  <si>
    <t>Actividades ejecutadas</t>
  </si>
  <si>
    <t>Primer Semestre 2016</t>
  </si>
  <si>
    <t>Segundo Semestre 2016</t>
  </si>
  <si>
    <t>(Cantidad total de documentos del SST)</t>
  </si>
  <si>
    <t xml:space="preserve">(Cantidad de documentos archivados ) 
</t>
  </si>
  <si>
    <t>Total de documentos</t>
  </si>
  <si>
    <t>Analisis de cantidad de documentos archivados</t>
  </si>
  <si>
    <t>(Cantidad total requisitos normativos que apliquen)</t>
  </si>
  <si>
    <t xml:space="preserve">(Cantidad de requisitos normativos cumplidos ) </t>
  </si>
  <si>
    <t>Total de requisitos normativos</t>
  </si>
  <si>
    <t>1 Semestre</t>
  </si>
  <si>
    <t>2 Semestre</t>
  </si>
  <si>
    <t>(Cantidad total de objetivos)</t>
  </si>
  <si>
    <t xml:space="preserve">(Cantidad de objetivos cumplidos ) </t>
  </si>
  <si>
    <t>Objetivos cumplidos</t>
  </si>
  <si>
    <t>Analisis del porcentaje de Objetivos Cumplidos durante el año</t>
  </si>
  <si>
    <t>(Cantidad de actividades ejecutadas en el  Plan/Cronograma de trabajo)</t>
  </si>
  <si>
    <t>Evalua la cantidad de NC evidenciadas en el  Plan/Cronograma de trabajo del SST</t>
  </si>
  <si>
    <r>
      <t>&gt;</t>
    </r>
    <r>
      <rPr>
        <sz val="11"/>
        <color theme="1"/>
        <rFont val="Calibri"/>
        <family val="2"/>
        <scheme val="minor"/>
      </rPr>
      <t>90 % de las No Conformidades evidenciadas</t>
    </r>
  </si>
  <si>
    <t>(Cantidad de NC de la evaluación del plan/cronograma SST corregidas) /*100
(Cantidad total de No Conformidades evidenciadas</t>
  </si>
  <si>
    <t>(Cantidad total de No Conformidades evidenciadas</t>
  </si>
  <si>
    <t>(Cantidad de NC de la evaluación del plan/cronograma SST corregidas)</t>
  </si>
  <si>
    <t>NC Cerradas</t>
  </si>
  <si>
    <t>Analisis de NC Cerradas</t>
  </si>
  <si>
    <t>(Cantidad total de AC,AP,AM)</t>
  </si>
  <si>
    <t xml:space="preserve">(Cantidad de AC,AP,AM de las investigaciones de ATEL corregidas) </t>
  </si>
  <si>
    <t>Planes de acción Cerrados</t>
  </si>
  <si>
    <t>Primer Semestre</t>
  </si>
  <si>
    <t>Segundo Semestre</t>
  </si>
  <si>
    <t xml:space="preserve">(Cantidad total de actividades ejecutadas del PVE) </t>
  </si>
  <si>
    <t>PVE</t>
  </si>
  <si>
    <t>(Cantidad total recomendaciones emitidas por los programas de rehabilitación)</t>
  </si>
  <si>
    <t xml:space="preserve">(Cantidad total de recomendaciones corregidas) </t>
  </si>
  <si>
    <t>Recomendaciones</t>
  </si>
  <si>
    <t>(Cantidad total de ATEL y enfermedad comun  reportados)</t>
  </si>
  <si>
    <t xml:space="preserve">(Cantidad de ATEL registrados ) </t>
  </si>
  <si>
    <t>ATEL y Comun reportados</t>
  </si>
  <si>
    <t>Analisis de las recomendaciones controladas</t>
  </si>
  <si>
    <t>(Cantidad total de recomendaciones corregidas por la matriz de peligros)</t>
  </si>
  <si>
    <t>(Cantidad total de mediciones higienicas programadas)</t>
  </si>
  <si>
    <t xml:space="preserve">(Cantidad de mediciones higienicas ejecutadas) </t>
  </si>
  <si>
    <t>Mediciones higienicas</t>
  </si>
  <si>
    <t>Representante Legal /
 Inspector SST</t>
  </si>
  <si>
    <t>Representante Legal /
 Inspector SST/ Todo el personal</t>
  </si>
  <si>
    <t>Representante Legal</t>
  </si>
  <si>
    <t>Inspector SST</t>
  </si>
  <si>
    <t>Objetivo</t>
  </si>
  <si>
    <t>Objetico</t>
  </si>
  <si>
    <t>Objetivos</t>
  </si>
  <si>
    <t>Ojetivos</t>
  </si>
  <si>
    <t xml:space="preserve">Objetivos </t>
  </si>
  <si>
    <t>Evalua el grado de cumplimiento para el reporte o tabulación de los actos y condiciones inseguras identificadas por los trabajadores de POWER SERVICES LTDA</t>
  </si>
  <si>
    <t>INDICADORES DE GESTION SST</t>
  </si>
  <si>
    <t>MT-SGSST-04</t>
  </si>
  <si>
    <t>Fecha: 03/25/2019</t>
  </si>
  <si>
    <t>Versión: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</si>
</sst>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Bookman Old Style"/>
      <family val="1"/>
    </font>
    <font>
      <sz val="11"/>
      <color theme="1"/>
      <name val="Bookman Old Style"/>
      <family val="1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2" applyFont="1"/>
    <xf numFmtId="164" fontId="0" fillId="0" borderId="0" xfId="1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3" borderId="3" xfId="0" applyFill="1" applyBorder="1"/>
    <xf numFmtId="0" fontId="0" fillId="3" borderId="2" xfId="0" applyFill="1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/>
    <xf numFmtId="0" fontId="7" fillId="0" borderId="1" xfId="3" applyFont="1" applyBorder="1" applyAlignment="1" applyProtection="1">
      <alignment horizontal="center" vertical="center" wrapText="1"/>
      <protection locked="0"/>
    </xf>
    <xf numFmtId="0" fontId="5" fillId="5" borderId="1" xfId="3" applyFont="1" applyFill="1" applyBorder="1" applyAlignment="1">
      <alignment horizontal="left" vertical="center"/>
    </xf>
    <xf numFmtId="0" fontId="5" fillId="5" borderId="14" xfId="3" applyFont="1" applyFill="1" applyBorder="1" applyAlignment="1">
      <alignment horizontal="left" vertical="center" wrapText="1"/>
    </xf>
    <xf numFmtId="1" fontId="5" fillId="0" borderId="1" xfId="3" applyNumberFormat="1" applyFont="1" applyBorder="1" applyAlignment="1" applyProtection="1">
      <alignment vertical="center"/>
      <protection locked="0"/>
    </xf>
    <xf numFmtId="0" fontId="5" fillId="0" borderId="14" xfId="3" applyFont="1" applyBorder="1" applyAlignment="1">
      <alignment horizontal="left" vertical="center" wrapText="1"/>
    </xf>
    <xf numFmtId="0" fontId="5" fillId="0" borderId="1" xfId="3" applyFont="1" applyBorder="1" applyAlignment="1">
      <alignment vertical="center"/>
    </xf>
    <xf numFmtId="0" fontId="5" fillId="5" borderId="1" xfId="3" applyFont="1" applyFill="1" applyBorder="1" applyAlignment="1">
      <alignment vertical="center"/>
    </xf>
    <xf numFmtId="0" fontId="5" fillId="5" borderId="1" xfId="3" applyFont="1" applyFill="1" applyBorder="1" applyAlignment="1">
      <alignment horizontal="left" vertical="center" wrapText="1"/>
    </xf>
    <xf numFmtId="0" fontId="9" fillId="0" borderId="0" xfId="0" applyFont="1"/>
    <xf numFmtId="0" fontId="10" fillId="4" borderId="0" xfId="0" applyFont="1" applyFill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5" fillId="0" borderId="14" xfId="3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5" fillId="0" borderId="8" xfId="3" applyFont="1" applyBorder="1" applyAlignment="1" applyProtection="1">
      <alignment horizontal="left" vertical="top" wrapText="1"/>
      <protection locked="0"/>
    </xf>
    <xf numFmtId="0" fontId="5" fillId="0" borderId="7" xfId="3" applyFont="1" applyBorder="1" applyAlignment="1" applyProtection="1">
      <alignment horizontal="left" vertical="top" wrapText="1"/>
      <protection locked="0"/>
    </xf>
    <xf numFmtId="0" fontId="5" fillId="0" borderId="6" xfId="3" applyFont="1" applyBorder="1" applyAlignment="1" applyProtection="1">
      <alignment horizontal="left" vertical="top" wrapText="1"/>
      <protection locked="0"/>
    </xf>
    <xf numFmtId="0" fontId="8" fillId="2" borderId="8" xfId="3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8" fillId="2" borderId="16" xfId="3" applyFont="1" applyFill="1" applyBorder="1" applyAlignment="1">
      <alignment horizontal="center" vertical="center"/>
    </xf>
    <xf numFmtId="0" fontId="8" fillId="2" borderId="15" xfId="3" applyFont="1" applyFill="1" applyBorder="1" applyAlignment="1">
      <alignment horizontal="center" vertical="center"/>
    </xf>
    <xf numFmtId="0" fontId="5" fillId="5" borderId="1" xfId="3" applyFont="1" applyFill="1" applyBorder="1" applyAlignment="1">
      <alignment horizontal="left" vertical="center"/>
    </xf>
    <xf numFmtId="0" fontId="7" fillId="5" borderId="1" xfId="3" applyFont="1" applyFill="1" applyBorder="1" applyAlignment="1">
      <alignment horizontal="center" vertical="center"/>
    </xf>
    <xf numFmtId="9" fontId="5" fillId="5" borderId="8" xfId="3" applyNumberFormat="1" applyFont="1" applyFill="1" applyBorder="1" applyAlignment="1" applyProtection="1">
      <alignment horizontal="center" vertical="center"/>
      <protection locked="0"/>
    </xf>
    <xf numFmtId="9" fontId="5" fillId="5" borderId="7" xfId="3" applyNumberFormat="1" applyFont="1" applyFill="1" applyBorder="1" applyAlignment="1" applyProtection="1">
      <alignment horizontal="center" vertical="center"/>
      <protection locked="0"/>
    </xf>
    <xf numFmtId="9" fontId="5" fillId="5" borderId="6" xfId="3" applyNumberFormat="1" applyFont="1" applyFill="1" applyBorder="1" applyAlignment="1" applyProtection="1">
      <alignment horizontal="center" vertical="center"/>
      <protection locked="0"/>
    </xf>
    <xf numFmtId="1" fontId="5" fillId="5" borderId="8" xfId="4" applyNumberFormat="1" applyFont="1" applyFill="1" applyBorder="1" applyAlignment="1">
      <alignment horizontal="center" vertical="center"/>
    </xf>
    <xf numFmtId="1" fontId="5" fillId="5" borderId="7" xfId="4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1" xfId="3" applyFont="1" applyBorder="1" applyAlignment="1">
      <alignment horizontal="left" vertical="center"/>
    </xf>
    <xf numFmtId="1" fontId="5" fillId="0" borderId="1" xfId="3" applyNumberFormat="1" applyFont="1" applyBorder="1" applyAlignment="1">
      <alignment horizontal="left" vertical="center"/>
    </xf>
    <xf numFmtId="9" fontId="5" fillId="0" borderId="1" xfId="2" applyFont="1" applyBorder="1" applyAlignment="1">
      <alignment horizontal="left" vertical="center"/>
    </xf>
  </cellXfs>
  <cellStyles count="5">
    <cellStyle name="Moneda" xfId="1" builtinId="4"/>
    <cellStyle name="Normal" xfId="0" builtinId="0"/>
    <cellStyle name="Normal 2" xfId="3"/>
    <cellStyle name="Porcentaje" xfId="2" builtinId="5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Divulgación Politica</a:t>
            </a:r>
            <a:r>
              <a:rPr lang="es-CO" baseline="0"/>
              <a:t> del SG - SST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1B-4110-8525-5750B56CA74C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01B-4110-8525-5750B56CA7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'1.E'!$A$16:$A$17</c:f>
              <c:strCache>
                <c:ptCount val="2"/>
                <c:pt idx="0">
                  <c:v>Meta</c:v>
                </c:pt>
                <c:pt idx="1">
                  <c:v>Divulgación de la Politica SG SST</c:v>
                </c:pt>
              </c:strCache>
            </c:strRef>
          </c:cat>
          <c:val>
            <c:numRef>
              <c:f>'1.E'!$B$16:$B$17</c:f>
              <c:numCache>
                <c:formatCode>0%</c:formatCode>
                <c:ptCount val="2"/>
                <c:pt idx="0">
                  <c:v>0.9</c:v>
                </c:pt>
                <c:pt idx="1">
                  <c:v>0.80666666666666664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01B-4110-8525-5750B56C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103552"/>
        <c:axId val="13210944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la Politica SG SST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'1.E'!$C$16:$C$17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B01B-4110-8525-5750B56CA74C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la Politica SG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'1.E'!$D$16:$D$17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01B-4110-8525-5750B56CA74C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la Politica SG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'1.E'!$E$16:$E$17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01B-4110-8525-5750B56CA74C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la Politica SG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'1.E'!$F$16:$F$17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01B-4110-8525-5750B56CA74C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la Politica SG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'1.E'!$G$16:$G$17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01B-4110-8525-5750B56CA74C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la Politica SG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'1.E'!$H$16:$H$17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01B-4110-8525-5750B56CA74C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la Politica SG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'1.E'!$I$16:$I$17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01B-4110-8525-5750B56CA74C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la Politica SG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'1.E'!$J$16:$J$17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01B-4110-8525-5750B56CA74C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la Politica SG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'1.E'!$K$16:$K$17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01B-4110-8525-5750B56CA74C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la Politica SG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'1.E'!$L$16:$L$17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B01B-4110-8525-5750B56CA74C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la Politica SG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'1.E'!$M$16:$M$17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B01B-4110-8525-5750B56CA74C}"/>
                  </c:ext>
                </c:extLst>
              </c15:ser>
            </c15:filteredBarSeries>
          </c:ext>
        </c:extLst>
      </c:barChart>
      <c:catAx>
        <c:axId val="13210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09440"/>
        <c:crosses val="autoZero"/>
        <c:auto val="1"/>
        <c:lblAlgn val="ctr"/>
        <c:lblOffset val="100"/>
        <c:noMultiLvlLbl val="0"/>
      </c:catAx>
      <c:valAx>
        <c:axId val="13210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0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Auto evaluación SST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C34-46B3-9CAC-71D3803C5C4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C34-46B3-9CAC-71D3803C5C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'8.E'!$A$16:$A$17</c:f>
              <c:strCache>
                <c:ptCount val="2"/>
                <c:pt idx="0">
                  <c:v>Meta</c:v>
                </c:pt>
                <c:pt idx="1">
                  <c:v>Auto evaluación SST</c:v>
                </c:pt>
              </c:strCache>
            </c:strRef>
          </c:cat>
          <c:val>
            <c:numRef>
              <c:f>'8.E'!$B$16:$B$17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C34-46B3-9CAC-71D3803C5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708544"/>
        <c:axId val="18571008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'8.E'!$A$16:$A$17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Auto evaluación SST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'8.E'!$C$16:$C$17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CC34-46B3-9CAC-71D3803C5C41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Auto evaluación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'8.E'!$D$16:$D$17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C34-46B3-9CAC-71D3803C5C41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Auto evaluación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'8.E'!$E$16:$E$17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C34-46B3-9CAC-71D3803C5C41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Auto evaluación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'8.E'!$F$16:$F$17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C34-46B3-9CAC-71D3803C5C41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Auto evaluación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'8.E'!$G$16:$G$17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CC34-46B3-9CAC-71D3803C5C41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Auto evaluación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'8.E'!$H$16:$H$17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CC34-46B3-9CAC-71D3803C5C41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Auto evaluación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'8.E'!$I$16:$I$17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CC34-46B3-9CAC-71D3803C5C41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Auto evaluación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'8.E'!$J$16:$J$17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CC34-46B3-9CAC-71D3803C5C41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Auto evaluación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'8.E'!$K$16:$K$17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CC34-46B3-9CAC-71D3803C5C41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Auto evaluación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'8.E'!$L$16:$L$17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CC34-46B3-9CAC-71D3803C5C41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Auto evaluación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'8.E'!$M$16:$M$17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CC34-46B3-9CAC-71D3803C5C41}"/>
                  </c:ext>
                </c:extLst>
              </c15:ser>
            </c15:filteredBarSeries>
          </c:ext>
        </c:extLst>
      </c:barChart>
      <c:catAx>
        <c:axId val="18570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710080"/>
        <c:crosses val="autoZero"/>
        <c:auto val="1"/>
        <c:lblAlgn val="ctr"/>
        <c:lblOffset val="100"/>
        <c:noMultiLvlLbl val="0"/>
      </c:catAx>
      <c:valAx>
        <c:axId val="18571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70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Divulgación</a:t>
            </a:r>
            <a:r>
              <a:rPr lang="es-CO" baseline="0"/>
              <a:t> plan emergencias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0E-4C04-B4AD-ADAC4E56389C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0E-4C04-B4AD-ADAC4E5638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'10.E'!$A$16:$A$17</c:f>
              <c:strCache>
                <c:ptCount val="2"/>
                <c:pt idx="0">
                  <c:v>Meta</c:v>
                </c:pt>
                <c:pt idx="1">
                  <c:v>Divulgación de plan Emergencias</c:v>
                </c:pt>
              </c:strCache>
            </c:strRef>
          </c:cat>
          <c:val>
            <c:numRef>
              <c:f>'10.E'!$B$16:$B$17</c:f>
              <c:numCache>
                <c:formatCode>0%</c:formatCode>
                <c:ptCount val="2"/>
                <c:pt idx="0">
                  <c:v>0.9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D0E-4C04-B4AD-ADAC4E563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336000"/>
        <c:axId val="18633753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'10.E'!$A$16:$A$17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plan Emergencias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'10.E'!$C$16:$C$17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AD0E-4C04-B4AD-ADAC4E56389C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plan Emergencias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'10.E'!$D$16:$D$17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D0E-4C04-B4AD-ADAC4E56389C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plan Emergencias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'10.E'!$E$16:$E$17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D0E-4C04-B4AD-ADAC4E56389C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plan Emergencias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'10.E'!$F$16:$F$17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D0E-4C04-B4AD-ADAC4E56389C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plan Emergencias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'10.E'!$G$16:$G$17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D0E-4C04-B4AD-ADAC4E56389C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plan Emergencias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'10.E'!$H$16:$H$17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D0E-4C04-B4AD-ADAC4E56389C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plan Emergencias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'10.E'!$I$16:$I$17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D0E-4C04-B4AD-ADAC4E56389C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plan Emergencias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'10.E'!$J$16:$J$17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AD0E-4C04-B4AD-ADAC4E56389C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plan Emergencias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'10.E'!$K$16:$K$17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AD0E-4C04-B4AD-ADAC4E56389C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plan Emergencias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'10.E'!$L$16:$L$17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AD0E-4C04-B4AD-ADAC4E56389C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plan Emergencias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'10.E'!$M$16:$M$17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AD0E-4C04-B4AD-ADAC4E56389C}"/>
                  </c:ext>
                </c:extLst>
              </c15:ser>
            </c15:filteredBarSeries>
          </c:ext>
        </c:extLst>
      </c:barChart>
      <c:catAx>
        <c:axId val="18633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337536"/>
        <c:crosses val="autoZero"/>
        <c:auto val="1"/>
        <c:lblAlgn val="ctr"/>
        <c:lblOffset val="100"/>
        <c:noMultiLvlLbl val="0"/>
      </c:catAx>
      <c:valAx>
        <c:axId val="18633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33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Ejecución del plan de trabajo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27-48F1-8875-AAD3418C8A53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27-48F1-8875-AAD3418C8A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'2.P'!$A$16:$A$17</c:f>
              <c:strCache>
                <c:ptCount val="2"/>
                <c:pt idx="0">
                  <c:v>Meta</c:v>
                </c:pt>
                <c:pt idx="1">
                  <c:v>Ejecución del plan de trabajo</c:v>
                </c:pt>
              </c:strCache>
            </c:strRef>
          </c:cat>
          <c:val>
            <c:numRef>
              <c:f>'2.P'!$B$16:$B$17</c:f>
              <c:numCache>
                <c:formatCode>0%</c:formatCode>
                <c:ptCount val="2"/>
                <c:pt idx="0">
                  <c:v>0.9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427-48F1-8875-AAD3418C8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086912"/>
        <c:axId val="18608844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del plan de trabajo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'2.P'!$C$16:$C$17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C427-48F1-8875-AAD3418C8A53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del plan de trabajo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'2.P'!$D$16:$D$17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427-48F1-8875-AAD3418C8A53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del plan de trabajo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'2.P'!$E$16:$E$17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427-48F1-8875-AAD3418C8A53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del plan de trabajo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'2.P'!$F$16:$F$17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427-48F1-8875-AAD3418C8A53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del plan de trabajo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'2.P'!$G$16:$G$17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C427-48F1-8875-AAD3418C8A53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del plan de trabajo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'2.P'!$H$16:$H$17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C427-48F1-8875-AAD3418C8A53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del plan de trabajo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'2.P'!$I$16:$I$17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C427-48F1-8875-AAD3418C8A53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del plan de trabajo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'2.P'!$J$16:$J$17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C427-48F1-8875-AAD3418C8A53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del plan de trabajo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'2.P'!$K$16:$K$17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C427-48F1-8875-AAD3418C8A53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del plan de trabajo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'2.P'!$L$16:$L$17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C427-48F1-8875-AAD3418C8A53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del plan de trabajo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'2.P'!$M$16:$M$17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C427-48F1-8875-AAD3418C8A53}"/>
                  </c:ext>
                </c:extLst>
              </c15:ser>
            </c15:filteredBarSeries>
          </c:ext>
        </c:extLst>
      </c:barChart>
      <c:catAx>
        <c:axId val="18608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088448"/>
        <c:crosses val="autoZero"/>
        <c:auto val="1"/>
        <c:lblAlgn val="ctr"/>
        <c:lblOffset val="100"/>
        <c:noMultiLvlLbl val="0"/>
      </c:catAx>
      <c:valAx>
        <c:axId val="18608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08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Ejecución del plan de Capacitaciones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9E-4A12-AC2A-0B487AE38F92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29E-4A12-AC2A-0B487AE38F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'3.P'!$A$16:$A$17</c:f>
              <c:strCache>
                <c:ptCount val="2"/>
                <c:pt idx="0">
                  <c:v>Meta</c:v>
                </c:pt>
                <c:pt idx="1">
                  <c:v>Ejecución del plan de Capacitaciones</c:v>
                </c:pt>
              </c:strCache>
            </c:strRef>
          </c:cat>
          <c:val>
            <c:numRef>
              <c:f>'3.P'!$B$16:$B$17</c:f>
              <c:numCache>
                <c:formatCode>0%</c:formatCode>
                <c:ptCount val="2"/>
                <c:pt idx="0">
                  <c:v>0.9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29E-4A12-AC2A-0B487AE38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259712"/>
        <c:axId val="1862656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'3.P'!$A$16:$A$17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del plan de Capacitaciones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'3.P'!$C$16:$C$17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A29E-4A12-AC2A-0B487AE38F92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del plan de Capacitaciones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'3.P'!$D$16:$D$17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29E-4A12-AC2A-0B487AE38F92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del plan de Capacitaciones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'3.P'!$E$16:$E$17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29E-4A12-AC2A-0B487AE38F92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del plan de Capacitaciones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'3.P'!$F$16:$F$17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29E-4A12-AC2A-0B487AE38F92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del plan de Capacitaciones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'3.P'!$G$16:$G$17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29E-4A12-AC2A-0B487AE38F92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del plan de Capacitaciones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'3.P'!$H$16:$H$17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29E-4A12-AC2A-0B487AE38F92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del plan de Capacitaciones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'3.P'!$I$16:$I$17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29E-4A12-AC2A-0B487AE38F92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del plan de Capacitaciones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'3.P'!$J$16:$J$17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A29E-4A12-AC2A-0B487AE38F92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del plan de Capacitaciones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'3.P'!$K$16:$K$17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A29E-4A12-AC2A-0B487AE38F92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del plan de Capacitaciones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'3.P'!$L$16:$L$17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A29E-4A12-AC2A-0B487AE38F92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del plan de Capacitaciones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'3.P'!$M$16:$M$17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A29E-4A12-AC2A-0B487AE38F92}"/>
                  </c:ext>
                </c:extLst>
              </c15:ser>
            </c15:filteredBarSeries>
          </c:ext>
        </c:extLst>
      </c:barChart>
      <c:catAx>
        <c:axId val="18625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65600"/>
        <c:crosses val="autoZero"/>
        <c:auto val="1"/>
        <c:lblAlgn val="ctr"/>
        <c:lblOffset val="100"/>
        <c:noMultiLvlLbl val="0"/>
      </c:catAx>
      <c:valAx>
        <c:axId val="18626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5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Recomendaciones cumplidas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A0-4D8E-9338-E7D748DFD7A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A0-4D8E-9338-E7D748DFD7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'4.P'!$A$16:$A$17</c:f>
              <c:strCache>
                <c:ptCount val="2"/>
                <c:pt idx="0">
                  <c:v>Meta</c:v>
                </c:pt>
                <c:pt idx="1">
                  <c:v>Recomendaciones cumplidas</c:v>
                </c:pt>
              </c:strCache>
            </c:strRef>
          </c:cat>
          <c:val>
            <c:numRef>
              <c:f>'4.P'!$B$16:$B$17</c:f>
              <c:numCache>
                <c:formatCode>0%</c:formatCode>
                <c:ptCount val="2"/>
                <c:pt idx="0">
                  <c:v>0.7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8A0-4D8E-9338-E7D748DFD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313344"/>
        <c:axId val="18651993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'4.P'!$A$16:$A$17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'4.P'!$C$16:$C$17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48A0-4D8E-9338-E7D748DFD7AA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'4.P'!$D$16:$D$17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8A0-4D8E-9338-E7D748DFD7AA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'4.P'!$E$16:$E$17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8A0-4D8E-9338-E7D748DFD7AA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'4.P'!$F$16:$F$17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8A0-4D8E-9338-E7D748DFD7AA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'4.P'!$G$16:$G$17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8A0-4D8E-9338-E7D748DFD7AA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'4.P'!$H$16:$H$17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8A0-4D8E-9338-E7D748DFD7AA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'4.P'!$I$16:$I$17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48A0-4D8E-9338-E7D748DFD7AA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'4.P'!$J$16:$J$17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48A0-4D8E-9338-E7D748DFD7AA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'4.P'!$K$16:$K$17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48A0-4D8E-9338-E7D748DFD7AA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'4.P'!$L$16:$L$17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48A0-4D8E-9338-E7D748DFD7AA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'4.P'!$M$16:$M$17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48A0-4D8E-9338-E7D748DFD7AA}"/>
                  </c:ext>
                </c:extLst>
              </c15:ser>
            </c15:filteredBarSeries>
          </c:ext>
        </c:extLst>
      </c:barChart>
      <c:catAx>
        <c:axId val="18631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19936"/>
        <c:crosses val="autoZero"/>
        <c:auto val="1"/>
        <c:lblAlgn val="ctr"/>
        <c:lblOffset val="100"/>
        <c:noMultiLvlLbl val="0"/>
      </c:catAx>
      <c:valAx>
        <c:axId val="18651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31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Recomendaciones cumplidas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F5-4029-8C2F-3A954F410BB7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BF5-4029-8C2F-3A954F410B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'5.P'!$A$16:$A$17</c:f>
              <c:strCache>
                <c:ptCount val="2"/>
                <c:pt idx="0">
                  <c:v>Meta</c:v>
                </c:pt>
                <c:pt idx="1">
                  <c:v>Recomendaciones cumplidas</c:v>
                </c:pt>
              </c:strCache>
            </c:strRef>
          </c:cat>
          <c:val>
            <c:numRef>
              <c:f>'5.P'!$B$16:$B$17</c:f>
              <c:numCache>
                <c:formatCode>0%</c:formatCode>
                <c:ptCount val="2"/>
                <c:pt idx="0">
                  <c:v>0.7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BF5-4029-8C2F-3A954F410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682752"/>
        <c:axId val="18668454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'5.P'!$A$16:$A$17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'5.P'!$C$16:$C$17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4BF5-4029-8C2F-3A954F410BB7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'5.P'!$D$16:$D$17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BF5-4029-8C2F-3A954F410BB7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'5.P'!$E$16:$E$17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BF5-4029-8C2F-3A954F410BB7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'5.P'!$F$16:$F$17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BF5-4029-8C2F-3A954F410BB7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'5.P'!$G$16:$G$17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BF5-4029-8C2F-3A954F410BB7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'5.P'!$H$16:$H$17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BF5-4029-8C2F-3A954F410BB7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'5.P'!$I$16:$I$17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4BF5-4029-8C2F-3A954F410BB7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'5.P'!$J$16:$J$17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4BF5-4029-8C2F-3A954F410BB7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'5.P'!$K$16:$K$17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4BF5-4029-8C2F-3A954F410BB7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'5.P'!$L$16:$L$17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4BF5-4029-8C2F-3A954F410BB7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'5.P'!$M$16:$M$17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4BF5-4029-8C2F-3A954F410BB7}"/>
                  </c:ext>
                </c:extLst>
              </c15:ser>
            </c15:filteredBarSeries>
          </c:ext>
        </c:extLst>
      </c:barChart>
      <c:catAx>
        <c:axId val="18668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84544"/>
        <c:crosses val="autoZero"/>
        <c:auto val="1"/>
        <c:lblAlgn val="ctr"/>
        <c:lblOffset val="100"/>
        <c:noMultiLvlLbl val="0"/>
      </c:catAx>
      <c:valAx>
        <c:axId val="18668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8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Ejecución de mediciones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75-41E0-8A3C-6CFC95F80DE7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75-41E0-8A3C-6CFC95F80D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'7.P'!$A$16:$A$17</c:f>
              <c:strCache>
                <c:ptCount val="2"/>
                <c:pt idx="0">
                  <c:v>Meta</c:v>
                </c:pt>
                <c:pt idx="1">
                  <c:v>Ejecución de mediciones</c:v>
                </c:pt>
              </c:strCache>
            </c:strRef>
          </c:cat>
          <c:val>
            <c:numRef>
              <c:f>'7.P'!$B$16:$B$17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D75-41E0-8A3C-6CFC95F80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097472"/>
        <c:axId val="18709900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'7.P'!$A$16:$A$17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 mediciones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'7.P'!$C$16:$C$17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9D75-41E0-8A3C-6CFC95F80DE7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 mediciones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'7.P'!$D$16:$D$17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D75-41E0-8A3C-6CFC95F80DE7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 mediciones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'7.P'!$E$16:$E$17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D75-41E0-8A3C-6CFC95F80DE7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 mediciones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'7.P'!$F$16:$F$17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D75-41E0-8A3C-6CFC95F80DE7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 mediciones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'7.P'!$G$16:$G$17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D75-41E0-8A3C-6CFC95F80DE7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 mediciones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'7.P'!$H$16:$H$17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D75-41E0-8A3C-6CFC95F80DE7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 mediciones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'7.P'!$I$16:$I$17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D75-41E0-8A3C-6CFC95F80DE7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 mediciones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'7.P'!$J$16:$J$17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D75-41E0-8A3C-6CFC95F80DE7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 mediciones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'7.P'!$K$16:$K$17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D75-41E0-8A3C-6CFC95F80DE7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 mediciones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'7.P'!$L$16:$L$17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D75-41E0-8A3C-6CFC95F80DE7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 mediciones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'7.P'!$M$16:$M$17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D75-41E0-8A3C-6CFC95F80DE7}"/>
                  </c:ext>
                </c:extLst>
              </c15:ser>
            </c15:filteredBarSeries>
          </c:ext>
        </c:extLst>
      </c:barChart>
      <c:catAx>
        <c:axId val="18709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99008"/>
        <c:crosses val="autoZero"/>
        <c:auto val="1"/>
        <c:lblAlgn val="ctr"/>
        <c:lblOffset val="100"/>
        <c:noMultiLvlLbl val="0"/>
      </c:catAx>
      <c:valAx>
        <c:axId val="18709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9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Recomendaciones cumplidas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D0-4C4D-A3E5-FF98724BEACF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D0-4C4D-A3E5-FF98724BEA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'6.P'!$A$16:$A$17</c:f>
              <c:strCache>
                <c:ptCount val="2"/>
                <c:pt idx="0">
                  <c:v>Meta</c:v>
                </c:pt>
                <c:pt idx="1">
                  <c:v>Recomendaciones cumplidas</c:v>
                </c:pt>
              </c:strCache>
            </c:strRef>
          </c:cat>
          <c:val>
            <c:numRef>
              <c:f>'6.P'!$B$16:$B$17</c:f>
              <c:numCache>
                <c:formatCode>0%</c:formatCode>
                <c:ptCount val="2"/>
                <c:pt idx="0">
                  <c:v>0.7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DD0-4C4D-A3E5-FF98724BE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864768"/>
        <c:axId val="18686630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'6.P'!$A$16:$A$17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'6.P'!$C$16:$C$17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9DD0-4C4D-A3E5-FF98724BEACF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'6.P'!$D$16:$D$17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DD0-4C4D-A3E5-FF98724BEACF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'6.P'!$E$16:$E$17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DD0-4C4D-A3E5-FF98724BEACF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'6.P'!$F$16:$F$17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DD0-4C4D-A3E5-FF98724BEACF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'6.P'!$G$16:$G$17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DD0-4C4D-A3E5-FF98724BEACF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'6.P'!$H$16:$H$17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DD0-4C4D-A3E5-FF98724BEACF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'6.P'!$I$16:$I$17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DD0-4C4D-A3E5-FF98724BEACF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'6.P'!$J$16:$J$17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DD0-4C4D-A3E5-FF98724BEACF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'6.P'!$K$16:$K$17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DD0-4C4D-A3E5-FF98724BEACF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'6.P'!$L$16:$L$17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DD0-4C4D-A3E5-FF98724BEACF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'6.P'!$M$16:$M$17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DD0-4C4D-A3E5-FF98724BEACF}"/>
                  </c:ext>
                </c:extLst>
              </c15:ser>
            </c15:filteredBarSeries>
          </c:ext>
        </c:extLst>
      </c:barChart>
      <c:catAx>
        <c:axId val="18686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866304"/>
        <c:crosses val="autoZero"/>
        <c:auto val="1"/>
        <c:lblAlgn val="ctr"/>
        <c:lblOffset val="100"/>
        <c:noMultiLvlLbl val="0"/>
      </c:catAx>
      <c:valAx>
        <c:axId val="18686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86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ATEL Comun y registrados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43-4222-B322-949A2589A7C7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43-4222-B322-949A2589A7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'10.P'!$A$16:$A$17</c:f>
              <c:strCache>
                <c:ptCount val="2"/>
                <c:pt idx="0">
                  <c:v>Meta</c:v>
                </c:pt>
                <c:pt idx="1">
                  <c:v>ATEL y Comun registrados</c:v>
                </c:pt>
              </c:strCache>
            </c:strRef>
          </c:cat>
          <c:val>
            <c:numRef>
              <c:f>'10.P'!$B$16:$B$17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743-4222-B322-949A2589A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939264"/>
        <c:axId val="1869408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'10.P'!$A$16:$A$17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y Comun registrados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'10.P'!$C$16:$C$17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E743-4222-B322-949A2589A7C7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y Comun registrados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'10.P'!$D$16:$D$17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743-4222-B322-949A2589A7C7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y Comun registrados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'10.P'!$E$16:$E$17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743-4222-B322-949A2589A7C7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y Comun registrados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'10.P'!$F$16:$F$17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743-4222-B322-949A2589A7C7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y Comun registrados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'10.P'!$G$16:$G$17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743-4222-B322-949A2589A7C7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y Comun registrados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'10.P'!$H$16:$H$17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743-4222-B322-949A2589A7C7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y Comun registrados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'10.P'!$I$16:$I$17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743-4222-B322-949A2589A7C7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y Comun registrados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'10.P'!$J$16:$J$17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E743-4222-B322-949A2589A7C7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y Comun registrados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'10.P'!$K$16:$K$17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E743-4222-B322-949A2589A7C7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y Comun registrados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'10.P'!$L$16:$L$17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E743-4222-B322-949A2589A7C7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y Comun registrados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'10.P'!$M$16:$M$17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E743-4222-B322-949A2589A7C7}"/>
                  </c:ext>
                </c:extLst>
              </c15:ser>
            </c15:filteredBarSeries>
          </c:ext>
        </c:extLst>
      </c:barChart>
      <c:catAx>
        <c:axId val="18693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40800"/>
        <c:crosses val="autoZero"/>
        <c:auto val="1"/>
        <c:lblAlgn val="ctr"/>
        <c:lblOffset val="100"/>
        <c:noMultiLvlLbl val="0"/>
      </c:catAx>
      <c:valAx>
        <c:axId val="18694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3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Ejecución de Actividades PVE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D4-4093-BD68-882B9986DDA0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D4-4093-BD68-882B9986DD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'8.P'!$A$16:$A$17</c:f>
              <c:strCache>
                <c:ptCount val="2"/>
                <c:pt idx="0">
                  <c:v>Meta</c:v>
                </c:pt>
                <c:pt idx="1">
                  <c:v>Ejecución de Actividades PVE</c:v>
                </c:pt>
              </c:strCache>
            </c:strRef>
          </c:cat>
          <c:val>
            <c:numRef>
              <c:f>'8.P'!$B$16:$B$17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7D4-4093-BD68-882B9986D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300480"/>
        <c:axId val="18731046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'8.P'!$A$16:$A$17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 Actividades PVE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'8.P'!$C$16:$C$17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27D4-4093-BD68-882B9986DDA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 Actividades PVE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'8.P'!$D$16:$D$17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7D4-4093-BD68-882B9986DDA0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 Actividades PVE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'8.P'!$E$16:$E$17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7D4-4093-BD68-882B9986DDA0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 Actividades PVE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'8.P'!$F$16:$F$17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7D4-4093-BD68-882B9986DDA0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 Actividades PVE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'8.P'!$G$16:$G$17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7D4-4093-BD68-882B9986DDA0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 Actividades PVE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'8.P'!$H$16:$H$17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7D4-4093-BD68-882B9986DDA0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 Actividades PVE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'8.P'!$I$16:$I$17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7D4-4093-BD68-882B9986DDA0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 Actividades PVE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'8.P'!$J$16:$J$17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7D4-4093-BD68-882B9986DDA0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 Actividades PVE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'8.P'!$K$16:$K$17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7D4-4093-BD68-882B9986DDA0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 Actividades PVE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'8.P'!$L$16:$L$17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7D4-4093-BD68-882B9986DDA0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Ejecución de Actividades PVE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'8.P'!$M$16:$M$17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7D4-4093-BD68-882B9986DDA0}"/>
                  </c:ext>
                </c:extLst>
              </c15:ser>
            </c15:filteredBarSeries>
          </c:ext>
        </c:extLst>
      </c:barChart>
      <c:catAx>
        <c:axId val="18730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310464"/>
        <c:crosses val="autoZero"/>
        <c:auto val="1"/>
        <c:lblAlgn val="ctr"/>
        <c:lblOffset val="100"/>
        <c:noMultiLvlLbl val="0"/>
      </c:catAx>
      <c:valAx>
        <c:axId val="18731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30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Actos y Condiciones inseguras tabuladas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22-4E20-A024-71CECDCCCB27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22-4E20-A024-71CECDCCCB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'6.E'!$A$16:$A$17</c:f>
              <c:strCache>
                <c:ptCount val="2"/>
                <c:pt idx="0">
                  <c:v>Meta</c:v>
                </c:pt>
                <c:pt idx="1">
                  <c:v>Actos y Condiciones inseguras tabuladas</c:v>
                </c:pt>
              </c:strCache>
            </c:strRef>
          </c:cat>
          <c:val>
            <c:numRef>
              <c:f>'6.E'!$B$16:$B$17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122-4E20-A024-71CECDCCC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755840"/>
        <c:axId val="13275737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'6.E'!$A$16:$A$17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Actos y Condiciones inseguras tabuladas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'6.E'!$C$16:$C$17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E122-4E20-A024-71CECDCCCB27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Actos y Condiciones inseguras tabuladas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'6.E'!$D$16:$D$17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122-4E20-A024-71CECDCCCB27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Actos y Condiciones inseguras tabuladas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'6.E'!$E$16:$E$17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122-4E20-A024-71CECDCCCB27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Actos y Condiciones inseguras tabuladas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'6.E'!$F$16:$F$17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122-4E20-A024-71CECDCCCB27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Actos y Condiciones inseguras tabuladas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'6.E'!$G$16:$G$17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122-4E20-A024-71CECDCCCB27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Actos y Condiciones inseguras tabuladas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'6.E'!$H$16:$H$17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122-4E20-A024-71CECDCCCB27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Actos y Condiciones inseguras tabuladas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'6.E'!$I$16:$I$17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122-4E20-A024-71CECDCCCB27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Actos y Condiciones inseguras tabuladas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'6.E'!$J$16:$J$17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E122-4E20-A024-71CECDCCCB27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Actos y Condiciones inseguras tabuladas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'6.E'!$K$16:$K$17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E122-4E20-A024-71CECDCCCB27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Actos y Condiciones inseguras tabuladas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'6.E'!$L$16:$L$17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E122-4E20-A024-71CECDCCCB27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Actos y Condiciones inseguras tabuladas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'6.E'!$M$16:$M$17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E122-4E20-A024-71CECDCCCB27}"/>
                  </c:ext>
                </c:extLst>
              </c15:ser>
            </c15:filteredBarSeries>
          </c:ext>
        </c:extLst>
      </c:barChart>
      <c:catAx>
        <c:axId val="13275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757376"/>
        <c:crosses val="autoZero"/>
        <c:auto val="1"/>
        <c:lblAlgn val="ctr"/>
        <c:lblOffset val="100"/>
        <c:noMultiLvlLbl val="0"/>
      </c:catAx>
      <c:valAx>
        <c:axId val="13275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75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ATEL Investigados</a:t>
            </a:r>
            <a:r>
              <a:rPr lang="es-CO" sz="1400" b="0" i="0" u="none" strike="noStrike" baseline="0"/>
              <a:t> 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5E-4E04-8ADF-1F25B8C9951D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5E-4E04-8ADF-1F25B8C995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'9.P'!$A$16:$A$17</c:f>
              <c:strCache>
                <c:ptCount val="2"/>
                <c:pt idx="0">
                  <c:v>Meta</c:v>
                </c:pt>
                <c:pt idx="1">
                  <c:v>ATEL Investigados</c:v>
                </c:pt>
              </c:strCache>
            </c:strRef>
          </c:cat>
          <c:val>
            <c:numRef>
              <c:f>'9.P'!$B$16:$B$17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F5E-4E04-8ADF-1F25B8C99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941376"/>
        <c:axId val="18594726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'9.P'!$A$16:$A$17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Investigados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'9.P'!$C$16:$C$17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CF5E-4E04-8ADF-1F25B8C9951D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Investigados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'9.P'!$D$16:$D$17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F5E-4E04-8ADF-1F25B8C9951D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Investigados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'9.P'!$E$16:$E$17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F5E-4E04-8ADF-1F25B8C9951D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Investigados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'9.P'!$F$16:$F$17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F5E-4E04-8ADF-1F25B8C9951D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Investigados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'9.P'!$G$16:$G$17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CF5E-4E04-8ADF-1F25B8C9951D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Investigados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'9.P'!$H$16:$H$17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CF5E-4E04-8ADF-1F25B8C9951D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Investigados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'9.P'!$I$16:$I$17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CF5E-4E04-8ADF-1F25B8C9951D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Investigados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'9.P'!$J$16:$J$17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CF5E-4E04-8ADF-1F25B8C9951D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Investigados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'9.P'!$K$16:$K$17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CF5E-4E04-8ADF-1F25B8C9951D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Investigados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'9.P'!$L$16:$L$17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CF5E-4E04-8ADF-1F25B8C9951D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Investigados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'9.P'!$M$16:$M$17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CF5E-4E04-8ADF-1F25B8C9951D}"/>
                  </c:ext>
                </c:extLst>
              </c15:ser>
            </c15:filteredBarSeries>
          </c:ext>
        </c:extLst>
      </c:barChart>
      <c:catAx>
        <c:axId val="18594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947264"/>
        <c:crosses val="autoZero"/>
        <c:auto val="1"/>
        <c:lblAlgn val="ctr"/>
        <c:lblOffset val="100"/>
        <c:noMultiLvlLbl val="0"/>
      </c:catAx>
      <c:valAx>
        <c:axId val="18594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94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Actividades ejecutadas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B47-44A2-9B06-9A5240BF57C4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B47-44A2-9B06-9A5240BF57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'11.P'!$A$16:$A$17</c:f>
              <c:strCache>
                <c:ptCount val="2"/>
                <c:pt idx="0">
                  <c:v>Meta</c:v>
                </c:pt>
                <c:pt idx="1">
                  <c:v>Actividades ejecutadas</c:v>
                </c:pt>
              </c:strCache>
            </c:strRef>
          </c:cat>
          <c:val>
            <c:numRef>
              <c:f>'11.P'!$B$16:$B$17</c:f>
              <c:numCache>
                <c:formatCode>0%</c:formatCode>
                <c:ptCount val="2"/>
                <c:pt idx="0">
                  <c:v>0.7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B47-44A2-9B06-9A5240BF5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511744"/>
        <c:axId val="18651328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'11.P'!$A$16:$A$17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'11.P'!$C$16:$C$17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BB47-44A2-9B06-9A5240BF57C4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'11.P'!$D$16:$D$17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B47-44A2-9B06-9A5240BF57C4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'11.P'!$E$16:$E$17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B47-44A2-9B06-9A5240BF57C4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'11.P'!$F$16:$F$17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B47-44A2-9B06-9A5240BF57C4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'11.P'!$G$16:$G$17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B47-44A2-9B06-9A5240BF57C4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'11.P'!$H$16:$H$17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B47-44A2-9B06-9A5240BF57C4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'11.P'!$I$16:$I$17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B47-44A2-9B06-9A5240BF57C4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'11.P'!$J$16:$J$17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B47-44A2-9B06-9A5240BF57C4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'11.P'!$K$16:$K$17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B47-44A2-9B06-9A5240BF57C4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'11.P'!$L$16:$L$17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BB47-44A2-9B06-9A5240BF57C4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'11.P'!$M$16:$M$17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BB47-44A2-9B06-9A5240BF57C4}"/>
                  </c:ext>
                </c:extLst>
              </c15:ser>
            </c15:filteredBarSeries>
          </c:ext>
        </c:extLst>
      </c:barChart>
      <c:catAx>
        <c:axId val="18651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13280"/>
        <c:crosses val="autoZero"/>
        <c:auto val="1"/>
        <c:lblAlgn val="ctr"/>
        <c:lblOffset val="100"/>
        <c:noMultiLvlLbl val="0"/>
      </c:catAx>
      <c:valAx>
        <c:axId val="18651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1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Total requisitos normativos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309-47E5-99CE-4A328B5B25EF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309-47E5-99CE-4A328B5B25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'1.R'!$A$16:$A$17</c:f>
              <c:strCache>
                <c:ptCount val="2"/>
                <c:pt idx="0">
                  <c:v>Meta</c:v>
                </c:pt>
                <c:pt idx="1">
                  <c:v>Total de requisitos normativos</c:v>
                </c:pt>
              </c:strCache>
            </c:strRef>
          </c:cat>
          <c:val>
            <c:numRef>
              <c:f>'1.R'!$B$16:$B$17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309-47E5-99CE-4A328B5B2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688064"/>
        <c:axId val="1876896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Total de requisitos normativos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'1.R'!$C$16:$C$17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1309-47E5-99CE-4A328B5B25EF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Total de requisitos normativos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'1.R'!$D$16:$D$17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309-47E5-99CE-4A328B5B25EF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Total de requisitos normativos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'1.R'!$E$16:$E$17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309-47E5-99CE-4A328B5B25EF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Total de requisitos normativos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'1.R'!$F$16:$F$17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309-47E5-99CE-4A328B5B25EF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Total de requisitos normativos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'1.R'!$G$16:$G$17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1309-47E5-99CE-4A328B5B25EF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Total de requisitos normativos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'1.R'!$H$16:$H$17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309-47E5-99CE-4A328B5B25EF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Total de requisitos normativos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'1.R'!$I$16:$I$17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1309-47E5-99CE-4A328B5B25EF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Total de requisitos normativos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'1.R'!$J$16:$J$17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1309-47E5-99CE-4A328B5B25EF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Total de requisitos normativos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'1.R'!$K$16:$K$17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1309-47E5-99CE-4A328B5B25EF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Total de requisitos normativos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'1.R'!$L$16:$L$17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1309-47E5-99CE-4A328B5B25EF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Total de requisitos normativos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'1.R'!$M$16:$M$17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1309-47E5-99CE-4A328B5B25EF}"/>
                  </c:ext>
                </c:extLst>
              </c15:ser>
            </c15:filteredBarSeries>
          </c:ext>
        </c:extLst>
      </c:barChart>
      <c:catAx>
        <c:axId val="18768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89600"/>
        <c:crosses val="autoZero"/>
        <c:auto val="1"/>
        <c:lblAlgn val="ctr"/>
        <c:lblOffset val="100"/>
        <c:noMultiLvlLbl val="0"/>
      </c:catAx>
      <c:valAx>
        <c:axId val="18768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8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Objetivos Cumplidos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27-4994-BE65-B95241D07AED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D27-4994-BE65-B95241D07A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'2.R'!$A$16:$A$17</c:f>
              <c:strCache>
                <c:ptCount val="2"/>
                <c:pt idx="0">
                  <c:v>Meta</c:v>
                </c:pt>
                <c:pt idx="1">
                  <c:v>Objetivos cumplidos</c:v>
                </c:pt>
              </c:strCache>
            </c:strRef>
          </c:cat>
          <c:val>
            <c:numRef>
              <c:f>'2.R'!$B$16:$B$17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D27-4994-BE65-B95241D07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852672"/>
        <c:axId val="18785420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Objetivos cumplidos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'2.R'!$C$16:$C$17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2D27-4994-BE65-B95241D07AED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Objetivos cumplidos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'2.R'!$D$16:$D$17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D27-4994-BE65-B95241D07AED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Objetivos cumplidos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'2.R'!$E$16:$E$17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D27-4994-BE65-B95241D07AED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Objetivos cumplidos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'2.R'!$F$16:$F$17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D27-4994-BE65-B95241D07AED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Objetivos cumplidos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'2.R'!$G$16:$G$17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D27-4994-BE65-B95241D07AED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Objetivos cumplidos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'2.R'!$H$16:$H$17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D27-4994-BE65-B95241D07AED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Objetivos cumplidos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'2.R'!$I$16:$I$17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D27-4994-BE65-B95241D07AED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Objetivos cumplidos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'2.R'!$J$16:$J$17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D27-4994-BE65-B95241D07AED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Objetivos cumplidos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'2.R'!$K$16:$K$17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D27-4994-BE65-B95241D07AED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Objetivos cumplidos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'2.R'!$L$16:$L$17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D27-4994-BE65-B95241D07AED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Objetivos cumplidos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'2.R'!$M$16:$M$17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D27-4994-BE65-B95241D07AED}"/>
                  </c:ext>
                </c:extLst>
              </c15:ser>
            </c15:filteredBarSeries>
          </c:ext>
        </c:extLst>
      </c:barChart>
      <c:catAx>
        <c:axId val="18785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854208"/>
        <c:crosses val="autoZero"/>
        <c:auto val="1"/>
        <c:lblAlgn val="ctr"/>
        <c:lblOffset val="100"/>
        <c:noMultiLvlLbl val="0"/>
      </c:catAx>
      <c:valAx>
        <c:axId val="18785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85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Actividades ejecutadas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63-4F85-B674-569350F155C7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D63-4F85-B674-569350F155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'3.R'!$A$16:$A$17</c:f>
              <c:strCache>
                <c:ptCount val="2"/>
                <c:pt idx="0">
                  <c:v>Meta</c:v>
                </c:pt>
                <c:pt idx="1">
                  <c:v>Actividades ejecutadas</c:v>
                </c:pt>
              </c:strCache>
            </c:strRef>
          </c:cat>
          <c:val>
            <c:numRef>
              <c:f>'3.R'!$B$16:$B$17</c:f>
              <c:numCache>
                <c:formatCode>0%</c:formatCode>
                <c:ptCount val="2"/>
                <c:pt idx="0">
                  <c:v>0.9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D63-4F85-B674-569350F15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000896"/>
        <c:axId val="18800268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'3.R'!$A$16:$A$17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'3.R'!$C$16:$C$17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4D63-4F85-B674-569350F155C7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'3.R'!$D$16:$D$17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D63-4F85-B674-569350F155C7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'3.R'!$E$16:$E$17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D63-4F85-B674-569350F155C7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'3.R'!$F$16:$F$17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D63-4F85-B674-569350F155C7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'3.R'!$G$16:$G$17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D63-4F85-B674-569350F155C7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'3.R'!$H$16:$H$17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D63-4F85-B674-569350F155C7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'3.R'!$I$16:$I$17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4D63-4F85-B674-569350F155C7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'3.R'!$J$16:$J$17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4D63-4F85-B674-569350F155C7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'3.R'!$K$16:$K$17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4D63-4F85-B674-569350F155C7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'3.R'!$L$16:$L$17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4D63-4F85-B674-569350F155C7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'3.R'!$M$16:$M$17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4D63-4F85-B674-569350F155C7}"/>
                  </c:ext>
                </c:extLst>
              </c15:ser>
            </c15:filteredBarSeries>
          </c:ext>
        </c:extLst>
      </c:barChart>
      <c:catAx>
        <c:axId val="18800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002688"/>
        <c:crosses val="autoZero"/>
        <c:auto val="1"/>
        <c:lblAlgn val="ctr"/>
        <c:lblOffset val="100"/>
        <c:noMultiLvlLbl val="0"/>
      </c:catAx>
      <c:valAx>
        <c:axId val="18800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00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NC Cerradas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B6-4ECB-8C01-0A29FB5A1B28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6B6-4ECB-8C01-0A29FB5A1B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'4.R'!$A$16:$A$17</c:f>
              <c:strCache>
                <c:ptCount val="2"/>
                <c:pt idx="0">
                  <c:v>Meta</c:v>
                </c:pt>
                <c:pt idx="1">
                  <c:v>NC Cerradas</c:v>
                </c:pt>
              </c:strCache>
            </c:strRef>
          </c:cat>
          <c:val>
            <c:numRef>
              <c:f>'4.R'!$B$16:$B$17</c:f>
              <c:numCache>
                <c:formatCode>0%</c:formatCode>
                <c:ptCount val="2"/>
                <c:pt idx="0">
                  <c:v>0.9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6B6-4ECB-8C01-0A29FB5A1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445824"/>
        <c:axId val="18644736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'4.R'!$A$16:$A$17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NC Cerradas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'4.R'!$C$16:$C$17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56B6-4ECB-8C01-0A29FB5A1B28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NC Cerradas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'4.R'!$D$16:$D$17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6B6-4ECB-8C01-0A29FB5A1B28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NC Cerradas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'4.R'!$E$16:$E$17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6B6-4ECB-8C01-0A29FB5A1B28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NC Cerradas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'4.R'!$F$16:$F$17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6B6-4ECB-8C01-0A29FB5A1B28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NC Cerradas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'4.R'!$G$16:$G$17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6B6-4ECB-8C01-0A29FB5A1B28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NC Cerradas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'4.R'!$H$16:$H$17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6B6-4ECB-8C01-0A29FB5A1B28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NC Cerradas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'4.R'!$I$16:$I$17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6B6-4ECB-8C01-0A29FB5A1B28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NC Cerradas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'4.R'!$J$16:$J$17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6B6-4ECB-8C01-0A29FB5A1B28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NC Cerradas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'4.R'!$K$16:$K$17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6B6-4ECB-8C01-0A29FB5A1B28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NC Cerradas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'4.R'!$L$16:$L$17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56B6-4ECB-8C01-0A29FB5A1B28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NC Cerradas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'4.R'!$M$16:$M$17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56B6-4ECB-8C01-0A29FB5A1B28}"/>
                  </c:ext>
                </c:extLst>
              </c15:ser>
            </c15:filteredBarSeries>
          </c:ext>
        </c:extLst>
      </c:barChart>
      <c:catAx>
        <c:axId val="18644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47360"/>
        <c:crosses val="autoZero"/>
        <c:auto val="1"/>
        <c:lblAlgn val="ctr"/>
        <c:lblOffset val="100"/>
        <c:noMultiLvlLbl val="0"/>
      </c:catAx>
      <c:valAx>
        <c:axId val="18644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4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Planes de acción Cerrados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5B-4EE8-9075-23BA1C6B966F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35B-4EE8-9075-23BA1C6B96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'5.R'!$A$16:$A$17</c:f>
              <c:strCache>
                <c:ptCount val="2"/>
                <c:pt idx="0">
                  <c:v>Meta</c:v>
                </c:pt>
                <c:pt idx="1">
                  <c:v>Planes de acción Cerrados</c:v>
                </c:pt>
              </c:strCache>
            </c:strRef>
          </c:cat>
          <c:val>
            <c:numRef>
              <c:f>'5.R'!$B$16:$B$17</c:f>
              <c:numCache>
                <c:formatCode>0%</c:formatCode>
                <c:ptCount val="2"/>
                <c:pt idx="0">
                  <c:v>0.7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35B-4EE8-9075-23BA1C6B9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236544"/>
        <c:axId val="18823808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'5.R'!$A$16:$A$17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Planes de acción Cerrados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'5.R'!$C$16:$C$17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535B-4EE8-9075-23BA1C6B966F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Planes de acción Cerrados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'5.R'!$D$16:$D$17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35B-4EE8-9075-23BA1C6B966F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Planes de acción Cerrados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'5.R'!$E$16:$E$17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35B-4EE8-9075-23BA1C6B966F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Planes de acción Cerrados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'5.R'!$F$16:$F$17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35B-4EE8-9075-23BA1C6B966F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Planes de acción Cerrados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'5.R'!$G$16:$G$17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35B-4EE8-9075-23BA1C6B966F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Planes de acción Cerrados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'5.R'!$H$16:$H$17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35B-4EE8-9075-23BA1C6B966F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Planes de acción Cerrados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'5.R'!$I$16:$I$17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35B-4EE8-9075-23BA1C6B966F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Planes de acción Cerrados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'5.R'!$J$16:$J$17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35B-4EE8-9075-23BA1C6B966F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Planes de acción Cerrados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'5.R'!$K$16:$K$17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35B-4EE8-9075-23BA1C6B966F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Planes de acción Cerrados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'5.R'!$L$16:$L$17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535B-4EE8-9075-23BA1C6B966F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Planes de acción Cerrados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'5.R'!$M$16:$M$17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535B-4EE8-9075-23BA1C6B966F}"/>
                  </c:ext>
                </c:extLst>
              </c15:ser>
            </c15:filteredBarSeries>
          </c:ext>
        </c:extLst>
      </c:barChart>
      <c:catAx>
        <c:axId val="18823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238080"/>
        <c:crosses val="autoZero"/>
        <c:auto val="1"/>
        <c:lblAlgn val="ctr"/>
        <c:lblOffset val="100"/>
        <c:noMultiLvlLbl val="0"/>
      </c:catAx>
      <c:valAx>
        <c:axId val="18823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23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PVE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65F-40D1-BCF1-D7320DE88830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65F-40D1-BCF1-D7320DE888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'6.R'!$A$16:$A$17</c:f>
              <c:strCache>
                <c:ptCount val="2"/>
                <c:pt idx="0">
                  <c:v>Meta</c:v>
                </c:pt>
                <c:pt idx="1">
                  <c:v>PVE</c:v>
                </c:pt>
              </c:strCache>
            </c:strRef>
          </c:cat>
          <c:val>
            <c:numRef>
              <c:f>'6.R'!$B$16:$B$17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65F-40D1-BCF1-D7320DE8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335616"/>
        <c:axId val="18833715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'6.R'!$A$16:$A$17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PVE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'6.R'!$C$16:$C$17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365F-40D1-BCF1-D7320DE8883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PVE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'6.R'!$D$16:$D$17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65F-40D1-BCF1-D7320DE88830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PVE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'6.R'!$E$16:$E$17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365F-40D1-BCF1-D7320DE88830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PVE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'6.R'!$F$16:$F$17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365F-40D1-BCF1-D7320DE88830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PVE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'6.R'!$G$16:$G$17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365F-40D1-BCF1-D7320DE88830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PVE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'6.R'!$H$16:$H$17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365F-40D1-BCF1-D7320DE88830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PVE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'6.R'!$I$16:$I$17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365F-40D1-BCF1-D7320DE88830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PVE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'6.R'!$J$16:$J$17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365F-40D1-BCF1-D7320DE88830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PVE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'6.R'!$K$16:$K$17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65F-40D1-BCF1-D7320DE88830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PVE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'6.R'!$L$16:$L$17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365F-40D1-BCF1-D7320DE88830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PVE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'6.R'!$M$16:$M$17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365F-40D1-BCF1-D7320DE88830}"/>
                  </c:ext>
                </c:extLst>
              </c15:ser>
            </c15:filteredBarSeries>
          </c:ext>
        </c:extLst>
      </c:barChart>
      <c:catAx>
        <c:axId val="18833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337152"/>
        <c:crosses val="autoZero"/>
        <c:auto val="1"/>
        <c:lblAlgn val="ctr"/>
        <c:lblOffset val="100"/>
        <c:noMultiLvlLbl val="0"/>
      </c:catAx>
      <c:valAx>
        <c:axId val="18833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33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Recomendaciones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C7D-4C6F-A117-175EDD0EF616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C7D-4C6F-A117-175EDD0EF6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'7.R'!$A$16:$A$17</c:f>
              <c:strCache>
                <c:ptCount val="2"/>
                <c:pt idx="0">
                  <c:v>Meta</c:v>
                </c:pt>
                <c:pt idx="1">
                  <c:v>Recomendaciones</c:v>
                </c:pt>
              </c:strCache>
            </c:strRef>
          </c:cat>
          <c:val>
            <c:numRef>
              <c:f>'7.R'!$B$16:$B$17</c:f>
              <c:numCache>
                <c:formatCode>0%</c:formatCode>
                <c:ptCount val="2"/>
                <c:pt idx="0">
                  <c:v>0.7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C7D-4C6F-A117-175EDD0EF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606720"/>
        <c:axId val="18862489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'7.R'!$A$16:$A$17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'7.R'!$C$16:$C$17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AC7D-4C6F-A117-175EDD0EF616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'7.R'!$D$16:$D$17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C7D-4C6F-A117-175EDD0EF616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'7.R'!$E$16:$E$17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C7D-4C6F-A117-175EDD0EF616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'7.R'!$F$16:$F$17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C7D-4C6F-A117-175EDD0EF616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'7.R'!$G$16:$G$17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C7D-4C6F-A117-175EDD0EF616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'7.R'!$H$16:$H$17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C7D-4C6F-A117-175EDD0EF616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'7.R'!$I$16:$I$17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C7D-4C6F-A117-175EDD0EF616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'7.R'!$J$16:$J$17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AC7D-4C6F-A117-175EDD0EF616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'7.R'!$K$16:$K$17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AC7D-4C6F-A117-175EDD0EF616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'7.R'!$L$16:$L$17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AC7D-4C6F-A117-175EDD0EF616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'7.R'!$M$16:$M$17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AC7D-4C6F-A117-175EDD0EF616}"/>
                  </c:ext>
                </c:extLst>
              </c15:ser>
            </c15:filteredBarSeries>
          </c:ext>
        </c:extLst>
      </c:barChart>
      <c:catAx>
        <c:axId val="1886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624896"/>
        <c:crosses val="autoZero"/>
        <c:auto val="1"/>
        <c:lblAlgn val="ctr"/>
        <c:lblOffset val="100"/>
        <c:noMultiLvlLbl val="0"/>
      </c:catAx>
      <c:valAx>
        <c:axId val="18862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60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ATEL y Comun reportados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A7-415E-8536-93C991E841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A7-415E-8536-93C991E841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'8.R'!$A$16:$A$17</c:f>
              <c:strCache>
                <c:ptCount val="2"/>
                <c:pt idx="0">
                  <c:v>Meta</c:v>
                </c:pt>
                <c:pt idx="1">
                  <c:v>ATEL y Comun reportados</c:v>
                </c:pt>
              </c:strCache>
            </c:strRef>
          </c:cat>
          <c:val>
            <c:numRef>
              <c:f>'8.R'!$B$16:$B$17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CA7-415E-8536-93C991E84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730368"/>
        <c:axId val="18873625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'8.R'!$A$16:$A$17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y Comun reportados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'8.R'!$C$16:$C$17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2CA7-415E-8536-93C991E841BA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y Comun reportados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'8.R'!$D$16:$D$17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CA7-415E-8536-93C991E841BA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y Comun reportados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'8.R'!$E$16:$E$17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CA7-415E-8536-93C991E841BA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y Comun reportados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'8.R'!$F$16:$F$17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CA7-415E-8536-93C991E841BA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y Comun reportados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'8.R'!$G$16:$G$17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CA7-415E-8536-93C991E841BA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y Comun reportados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'8.R'!$H$16:$H$17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CA7-415E-8536-93C991E841BA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y Comun reportados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'8.R'!$I$16:$I$17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CA7-415E-8536-93C991E841BA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y Comun reportados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'8.R'!$J$16:$J$17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CA7-415E-8536-93C991E841BA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y Comun reportados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'8.R'!$K$16:$K$17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CA7-415E-8536-93C991E841BA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y Comun reportados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'8.R'!$L$16:$L$17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CA7-415E-8536-93C991E841BA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ATEL y Comun reportados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'8.R'!$M$16:$M$17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CA7-415E-8536-93C991E841BA}"/>
                  </c:ext>
                </c:extLst>
              </c15:ser>
            </c15:filteredBarSeries>
          </c:ext>
        </c:extLst>
      </c:barChart>
      <c:catAx>
        <c:axId val="18873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36256"/>
        <c:crosses val="autoZero"/>
        <c:auto val="1"/>
        <c:lblAlgn val="ctr"/>
        <c:lblOffset val="100"/>
        <c:noMultiLvlLbl val="0"/>
      </c:catAx>
      <c:valAx>
        <c:axId val="18873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3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Divulgación Objetivos</a:t>
            </a:r>
            <a:r>
              <a:rPr lang="es-CO" baseline="0"/>
              <a:t> y Metas del SG - SST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702-4E28-A06F-028159B71353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702-4E28-A06F-028159B713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'2.E'!$A$16:$A$17</c:f>
              <c:strCache>
                <c:ptCount val="2"/>
                <c:pt idx="0">
                  <c:v>Meta</c:v>
                </c:pt>
                <c:pt idx="1">
                  <c:v>Divulgación de Metas y objetivos</c:v>
                </c:pt>
              </c:strCache>
            </c:strRef>
          </c:cat>
          <c:val>
            <c:numRef>
              <c:f>'2.E'!$B$16:$B$17</c:f>
              <c:numCache>
                <c:formatCode>0%</c:formatCode>
                <c:ptCount val="2"/>
                <c:pt idx="0">
                  <c:v>0.9</c:v>
                </c:pt>
                <c:pt idx="1">
                  <c:v>0.81379310344827582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702-4E28-A06F-028159B71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103488"/>
        <c:axId val="18510502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Metas y objetivos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'2.E'!$C$16:$C$17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1702-4E28-A06F-028159B71353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Metas y objetivos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'2.E'!$D$16:$D$17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702-4E28-A06F-028159B71353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Metas y objetivos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'2.E'!$E$16:$E$17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702-4E28-A06F-028159B71353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Metas y objetivos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'2.E'!$F$16:$F$17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702-4E28-A06F-028159B71353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Metas y objetivos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'2.E'!$G$16:$G$17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1702-4E28-A06F-028159B71353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Metas y objetivos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'2.E'!$H$16:$H$17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702-4E28-A06F-028159B71353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Metas y objetivos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'2.E'!$I$16:$I$17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1702-4E28-A06F-028159B71353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Metas y objetivos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'2.E'!$J$16:$J$17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1702-4E28-A06F-028159B71353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Metas y objetivos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'2.E'!$K$16:$K$17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1702-4E28-A06F-028159B71353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Metas y objetivos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'2.E'!$L$16:$L$17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1702-4E28-A06F-028159B71353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Metas y objetivos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'2.E'!$M$16:$M$17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1702-4E28-A06F-028159B71353}"/>
                  </c:ext>
                </c:extLst>
              </c15:ser>
            </c15:filteredBarSeries>
          </c:ext>
        </c:extLst>
      </c:barChart>
      <c:catAx>
        <c:axId val="18510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05024"/>
        <c:crosses val="autoZero"/>
        <c:auto val="1"/>
        <c:lblAlgn val="ctr"/>
        <c:lblOffset val="100"/>
        <c:noMultiLvlLbl val="0"/>
      </c:catAx>
      <c:valAx>
        <c:axId val="18510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0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Recomendaciones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04-40C4-AFD3-8B76F6B8F4D3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204-40C4-AFD3-8B76F6B8F4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'9.R'!$A$16:$A$17</c:f>
              <c:strCache>
                <c:ptCount val="2"/>
                <c:pt idx="0">
                  <c:v>Meta</c:v>
                </c:pt>
                <c:pt idx="1">
                  <c:v>Recomendaciones</c:v>
                </c:pt>
              </c:strCache>
            </c:strRef>
          </c:cat>
          <c:val>
            <c:numRef>
              <c:f>'9.R'!$B$16:$B$17</c:f>
              <c:numCache>
                <c:formatCode>0%</c:formatCode>
                <c:ptCount val="2"/>
                <c:pt idx="0">
                  <c:v>0.7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204-40C4-AFD3-8B76F6B8F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792832"/>
        <c:axId val="18879436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'9.R'!$A$16:$A$17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'9.R'!$C$16:$C$17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8204-40C4-AFD3-8B76F6B8F4D3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'9.R'!$D$16:$D$17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204-40C4-AFD3-8B76F6B8F4D3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'9.R'!$E$16:$E$17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204-40C4-AFD3-8B76F6B8F4D3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'9.R'!$F$16:$F$17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204-40C4-AFD3-8B76F6B8F4D3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'9.R'!$G$16:$G$17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204-40C4-AFD3-8B76F6B8F4D3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'9.R'!$H$16:$H$17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204-40C4-AFD3-8B76F6B8F4D3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'9.R'!$I$16:$I$17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204-40C4-AFD3-8B76F6B8F4D3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'9.R'!$J$16:$J$17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204-40C4-AFD3-8B76F6B8F4D3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'9.R'!$K$16:$K$17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204-40C4-AFD3-8B76F6B8F4D3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'9.R'!$L$16:$L$17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8204-40C4-AFD3-8B76F6B8F4D3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'9.R'!$M$16:$M$17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8204-40C4-AFD3-8B76F6B8F4D3}"/>
                  </c:ext>
                </c:extLst>
              </c15:ser>
            </c15:filteredBarSeries>
          </c:ext>
        </c:extLst>
      </c:barChart>
      <c:catAx>
        <c:axId val="18879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94368"/>
        <c:crosses val="autoZero"/>
        <c:auto val="1"/>
        <c:lblAlgn val="ctr"/>
        <c:lblOffset val="100"/>
        <c:noMultiLvlLbl val="0"/>
      </c:catAx>
      <c:valAx>
        <c:axId val="18879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9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Mediciones higienicas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824-4B73-BE8F-953209EC7A76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824-4B73-BE8F-953209EC7A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'10.R'!$A$16:$A$17</c:f>
              <c:strCache>
                <c:ptCount val="2"/>
                <c:pt idx="0">
                  <c:v>Meta</c:v>
                </c:pt>
                <c:pt idx="1">
                  <c:v>Mediciones higienicas</c:v>
                </c:pt>
              </c:strCache>
            </c:strRef>
          </c:cat>
          <c:val>
            <c:numRef>
              <c:f>'10.R'!$B$16:$B$17</c:f>
              <c:numCache>
                <c:formatCode>0%</c:formatCode>
                <c:ptCount val="2"/>
                <c:pt idx="0">
                  <c:v>0.9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824-4B73-BE8F-953209EC7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506496"/>
        <c:axId val="18850803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'10.R'!$A$16:$A$17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Mediciones higienicas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'10.R'!$C$16:$C$17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3824-4B73-BE8F-953209EC7A76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Mediciones higienicas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'10.R'!$D$16:$D$17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824-4B73-BE8F-953209EC7A76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Mediciones higienicas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'10.R'!$E$16:$E$17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3824-4B73-BE8F-953209EC7A76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Mediciones higienicas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'10.R'!$F$16:$F$17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3824-4B73-BE8F-953209EC7A76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Mediciones higienicas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'10.R'!$G$16:$G$17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3824-4B73-BE8F-953209EC7A76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Mediciones higienicas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'10.R'!$H$16:$H$17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3824-4B73-BE8F-953209EC7A76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Mediciones higienicas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'10.R'!$I$16:$I$17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3824-4B73-BE8F-953209EC7A76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Mediciones higienicas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'10.R'!$J$16:$J$17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3824-4B73-BE8F-953209EC7A76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Mediciones higienicas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'10.R'!$K$16:$K$17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824-4B73-BE8F-953209EC7A76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Mediciones higienicas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'10.R'!$L$16:$L$17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3824-4B73-BE8F-953209EC7A76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'10.R'!$A$16:$A$17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Mediciones higienicas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'10.R'!$M$16:$M$17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3824-4B73-BE8F-953209EC7A76}"/>
                  </c:ext>
                </c:extLst>
              </c15:ser>
            </c15:filteredBarSeries>
          </c:ext>
        </c:extLst>
      </c:barChart>
      <c:catAx>
        <c:axId val="18850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08032"/>
        <c:crosses val="autoZero"/>
        <c:auto val="1"/>
        <c:lblAlgn val="ctr"/>
        <c:lblOffset val="100"/>
        <c:noMultiLvlLbl val="0"/>
      </c:catAx>
      <c:valAx>
        <c:axId val="18850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0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Divulgación Plan/cronograma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958-4CF6-9CA8-57CC4BD24259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958-4CF6-9CA8-57CC4BD242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'3.E'!$A$16:$A$17</c:f>
              <c:strCache>
                <c:ptCount val="2"/>
                <c:pt idx="0">
                  <c:v>Meta</c:v>
                </c:pt>
                <c:pt idx="1">
                  <c:v>Divulgación de plan/cronograma de trabajo</c:v>
                </c:pt>
              </c:strCache>
            </c:strRef>
          </c:cat>
          <c:val>
            <c:numRef>
              <c:f>'3.E'!$B$16:$B$17</c:f>
              <c:numCache>
                <c:formatCode>0%</c:formatCode>
                <c:ptCount val="2"/>
                <c:pt idx="0">
                  <c:v>0.9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958-4CF6-9CA8-57CC4BD24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665216"/>
        <c:axId val="16466675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'3.E'!$A$16:$A$17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plan/cronograma de trabajo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'3.E'!$C$16:$C$17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7958-4CF6-9CA8-57CC4BD24259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plan/cronograma de trabajo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'3.E'!$D$16:$D$17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958-4CF6-9CA8-57CC4BD24259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plan/cronograma de trabajo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'3.E'!$E$16:$E$17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7958-4CF6-9CA8-57CC4BD24259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plan/cronograma de trabajo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'3.E'!$F$16:$F$17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7958-4CF6-9CA8-57CC4BD24259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plan/cronograma de trabajo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'3.E'!$G$16:$G$17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7958-4CF6-9CA8-57CC4BD24259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plan/cronograma de trabajo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'3.E'!$H$16:$H$17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7958-4CF6-9CA8-57CC4BD24259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plan/cronograma de trabajo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'3.E'!$I$16:$I$17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7958-4CF6-9CA8-57CC4BD24259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plan/cronograma de trabajo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'3.E'!$J$16:$J$17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7958-4CF6-9CA8-57CC4BD24259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plan/cronograma de trabajo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'3.E'!$K$16:$K$17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7958-4CF6-9CA8-57CC4BD24259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plan/cronograma de trabajo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'3.E'!$L$16:$L$17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7958-4CF6-9CA8-57CC4BD24259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Divulgación de plan/cronograma de trabajo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'3.E'!$M$16:$M$17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7958-4CF6-9CA8-57CC4BD24259}"/>
                  </c:ext>
                </c:extLst>
              </c15:ser>
            </c15:filteredBarSeries>
          </c:ext>
        </c:extLst>
      </c:barChart>
      <c:catAx>
        <c:axId val="16466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666752"/>
        <c:crosses val="autoZero"/>
        <c:auto val="1"/>
        <c:lblAlgn val="ctr"/>
        <c:lblOffset val="100"/>
        <c:noMultiLvlLbl val="0"/>
      </c:catAx>
      <c:valAx>
        <c:axId val="16466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66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Asignación</a:t>
            </a:r>
            <a:r>
              <a:rPr lang="en-US" baseline="0"/>
              <a:t> de responsabilidades SST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EB6-4D3B-9FCB-BB11C957C16F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EB6-4D3B-9FCB-BB11C957C1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'4.E'!$A$16:$A$17</c:f>
              <c:strCache>
                <c:ptCount val="2"/>
                <c:pt idx="0">
                  <c:v>Meta</c:v>
                </c:pt>
                <c:pt idx="1">
                  <c:v>Asignación de responsabilidades SST</c:v>
                </c:pt>
              </c:strCache>
            </c:strRef>
          </c:cat>
          <c:val>
            <c:numRef>
              <c:f>'4.E'!$B$16:$B$17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EB6-4D3B-9FCB-BB11C957C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217792"/>
        <c:axId val="18521932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'4.E'!$A$16:$A$17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Asignación de responsabilidades SST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'4.E'!$C$16:$C$17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8EB6-4D3B-9FCB-BB11C957C16F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Asignación de responsabilidades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'4.E'!$D$16:$D$17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EB6-4D3B-9FCB-BB11C957C16F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Asignación de responsabilidades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'4.E'!$E$16:$E$17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EB6-4D3B-9FCB-BB11C957C16F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Asignación de responsabilidades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'4.E'!$F$16:$F$17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EB6-4D3B-9FCB-BB11C957C16F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Asignación de responsabilidades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'4.E'!$G$16:$G$17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EB6-4D3B-9FCB-BB11C957C16F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Asignación de responsabilidades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'4.E'!$H$16:$H$17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EB6-4D3B-9FCB-BB11C957C16F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Asignación de responsabilidades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'4.E'!$I$16:$I$17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EB6-4D3B-9FCB-BB11C957C16F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Asignación de responsabilidades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'4.E'!$J$16:$J$17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EB6-4D3B-9FCB-BB11C957C16F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Asignación de responsabilidades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'4.E'!$K$16:$K$17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EB6-4D3B-9FCB-BB11C957C16F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Asignación de responsabilidades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'4.E'!$L$16:$L$17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8EB6-4D3B-9FCB-BB11C957C16F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Asignación de responsabilidades 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'4.E'!$M$16:$M$17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8EB6-4D3B-9FCB-BB11C957C16F}"/>
                  </c:ext>
                </c:extLst>
              </c15:ser>
            </c15:filteredBarSeries>
          </c:ext>
        </c:extLst>
      </c:barChart>
      <c:catAx>
        <c:axId val="18521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219328"/>
        <c:crosses val="autoZero"/>
        <c:auto val="1"/>
        <c:lblAlgn val="ctr"/>
        <c:lblOffset val="100"/>
        <c:noMultiLvlLbl val="0"/>
      </c:catAx>
      <c:valAx>
        <c:axId val="1852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21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Utilización del presupuesto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280-40FF-A53C-D0CAD2FDB214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280-40FF-A53C-D0CAD2FDB2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'5.E'!$A$16:$A$17</c:f>
              <c:strCache>
                <c:ptCount val="2"/>
                <c:pt idx="0">
                  <c:v>Meta</c:v>
                </c:pt>
                <c:pt idx="1">
                  <c:v>Presupuesto utilizado</c:v>
                </c:pt>
              </c:strCache>
            </c:strRef>
          </c:cat>
          <c:val>
            <c:numRef>
              <c:f>'5.E'!$B$16:$B$17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280-40FF-A53C-D0CAD2FDB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549184"/>
        <c:axId val="1855507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'5.E'!$A$16:$A$17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Presupuesto utilizado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'5.E'!$C$16:$C$17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B280-40FF-A53C-D0CAD2FDB214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Presupuesto utilizado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'5.E'!$D$16:$D$17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280-40FF-A53C-D0CAD2FDB214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Presupuesto utilizado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'5.E'!$E$16:$E$17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280-40FF-A53C-D0CAD2FDB214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Presupuesto utilizado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'5.E'!$F$16:$F$17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280-40FF-A53C-D0CAD2FDB214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Presupuesto utilizado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'5.E'!$G$16:$G$17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280-40FF-A53C-D0CAD2FDB214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Presupuesto utilizado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'5.E'!$H$16:$H$17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280-40FF-A53C-D0CAD2FDB214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Presupuesto utilizado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'5.E'!$I$16:$I$17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280-40FF-A53C-D0CAD2FDB214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Presupuesto utilizado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'5.E'!$J$16:$J$17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280-40FF-A53C-D0CAD2FDB214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Presupuesto utilizado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'5.E'!$K$16:$K$17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280-40FF-A53C-D0CAD2FDB214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Presupuesto utilizado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'5.E'!$L$16:$L$17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B280-40FF-A53C-D0CAD2FDB214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Presupuesto utilizado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'5.E'!$M$16:$M$17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B280-40FF-A53C-D0CAD2FDB214}"/>
                  </c:ext>
                </c:extLst>
              </c15:ser>
            </c15:filteredBarSeries>
          </c:ext>
        </c:extLst>
      </c:barChart>
      <c:catAx>
        <c:axId val="18554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550720"/>
        <c:crosses val="autoZero"/>
        <c:auto val="1"/>
        <c:lblAlgn val="ctr"/>
        <c:lblOffset val="100"/>
        <c:noMultiLvlLbl val="0"/>
      </c:catAx>
      <c:valAx>
        <c:axId val="18555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54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Reuniones</a:t>
            </a:r>
            <a:r>
              <a:rPr lang="en-US" baseline="0"/>
              <a:t> Copasst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F6D-4627-9A06-56D57379D860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F6D-4627-9A06-56D57379D8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'7.E'!$A$16:$A$17</c:f>
              <c:strCache>
                <c:ptCount val="2"/>
                <c:pt idx="0">
                  <c:v>Meta</c:v>
                </c:pt>
                <c:pt idx="1">
                  <c:v>Reuniones COPASST</c:v>
                </c:pt>
              </c:strCache>
            </c:strRef>
          </c:cat>
          <c:val>
            <c:numRef>
              <c:f>'7.E'!$B$16:$B$17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F6D-4627-9A06-56D57379D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393920"/>
        <c:axId val="18539545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'7.E'!$A$16:$A$17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Reuniones COPASST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'7.E'!$C$16:$C$17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FF6D-4627-9A06-56D57379D86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Reuniones COPASST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'7.E'!$D$16:$D$17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F6D-4627-9A06-56D57379D860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Reuniones COPASST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'7.E'!$E$16:$E$17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F6D-4627-9A06-56D57379D860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Reuniones COPASST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'7.E'!$F$16:$F$17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FF6D-4627-9A06-56D57379D860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Reuniones COPASST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'7.E'!$G$16:$G$17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FF6D-4627-9A06-56D57379D860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Reuniones COPASST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'7.E'!$H$16:$H$17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FF6D-4627-9A06-56D57379D860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Reuniones COPASST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'7.E'!$I$16:$I$17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FF6D-4627-9A06-56D57379D860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Reuniones COPASST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'7.E'!$J$16:$J$17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FF6D-4627-9A06-56D57379D860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Reuniones COPASST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'7.E'!$K$16:$K$17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F6D-4627-9A06-56D57379D860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Reuniones COPASST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'7.E'!$L$16:$L$17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FF6D-4627-9A06-56D57379D860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Reuniones COPASST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'7.E'!$M$16:$M$17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FF6D-4627-9A06-56D57379D860}"/>
                  </c:ext>
                </c:extLst>
              </c15:ser>
            </c15:filteredBarSeries>
          </c:ext>
        </c:extLst>
      </c:barChart>
      <c:catAx>
        <c:axId val="18539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395456"/>
        <c:crosses val="autoZero"/>
        <c:auto val="1"/>
        <c:lblAlgn val="ctr"/>
        <c:lblOffset val="100"/>
        <c:noMultiLvlLbl val="0"/>
      </c:catAx>
      <c:valAx>
        <c:axId val="18539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39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Total documentos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F2-4F3F-9A32-8093A34A1509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7F2-4F3F-9A32-8093A34A15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'12.P'!$A$16:$A$17</c:f>
              <c:strCache>
                <c:ptCount val="2"/>
                <c:pt idx="0">
                  <c:v>Meta</c:v>
                </c:pt>
                <c:pt idx="1">
                  <c:v>Total de documentos</c:v>
                </c:pt>
              </c:strCache>
            </c:strRef>
          </c:cat>
          <c:val>
            <c:numRef>
              <c:f>'12.P'!$B$16:$B$17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7F2-4F3F-9A32-8093A34A1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529856"/>
        <c:axId val="18553139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'12.P'!$A$16:$A$17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Total de documentos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'12.P'!$C$16:$C$17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07F2-4F3F-9A32-8093A34A1509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'12.P'!$A$16:$A$17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Total de documentos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'12.P'!$D$16:$D$17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7F2-4F3F-9A32-8093A34A1509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'12.P'!$A$16:$A$17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Total de documentos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'12.P'!$E$16:$E$17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7F2-4F3F-9A32-8093A34A1509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'12.P'!$A$16:$A$17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Total de documentos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'12.P'!$F$16:$F$17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07F2-4F3F-9A32-8093A34A1509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'12.P'!$A$16:$A$17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Total de documentos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'12.P'!$G$16:$G$17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07F2-4F3F-9A32-8093A34A1509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'12.P'!$A$16:$A$17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Total de documentos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'12.P'!$H$16:$H$17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07F2-4F3F-9A32-8093A34A1509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'12.P'!$A$16:$A$17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Total de documentos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'12.P'!$I$16:$I$17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07F2-4F3F-9A32-8093A34A1509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'12.P'!$A$16:$A$17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Total de documentos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'12.P'!$J$16:$J$17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07F2-4F3F-9A32-8093A34A1509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'12.P'!$A$16:$A$17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Total de documentos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'12.P'!$K$16:$K$17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07F2-4F3F-9A32-8093A34A1509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'12.P'!$A$16:$A$17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Total de documentos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'12.P'!$L$16:$L$17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07F2-4F3F-9A32-8093A34A1509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'12.P'!$A$16:$A$17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Total de documentos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'12.P'!$M$16:$M$17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07F2-4F3F-9A32-8093A34A1509}"/>
                  </c:ext>
                </c:extLst>
              </c15:ser>
            </c15:filteredBarSeries>
          </c:ext>
        </c:extLst>
      </c:barChart>
      <c:catAx>
        <c:axId val="18552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531392"/>
        <c:crosses val="autoZero"/>
        <c:auto val="1"/>
        <c:lblAlgn val="ctr"/>
        <c:lblOffset val="100"/>
        <c:noMultiLvlLbl val="0"/>
      </c:catAx>
      <c:valAx>
        <c:axId val="18553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52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Recomendaciones cumplidas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139-4C23-85A5-4569AA6F0B1E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139-4C23-85A5-4569AA6F0B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'9.E'!$A$16:$A$17</c:f>
              <c:strCache>
                <c:ptCount val="2"/>
                <c:pt idx="0">
                  <c:v>Meta</c:v>
                </c:pt>
                <c:pt idx="1">
                  <c:v>Recomendaciones cumplidas</c:v>
                </c:pt>
              </c:strCache>
            </c:strRef>
          </c:cat>
          <c:val>
            <c:numRef>
              <c:f>'9.E'!$B$16:$B$17</c:f>
              <c:numCache>
                <c:formatCode>0%</c:formatCode>
                <c:ptCount val="2"/>
                <c:pt idx="0">
                  <c:v>0.7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139-4C23-85A5-4569AA6F0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625408"/>
        <c:axId val="18559052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'9.E'!$A$16:$A$17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'9.E'!$C$16:$C$17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8139-4C23-85A5-4569AA6F0B1E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'9.E'!$D$16:$D$17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139-4C23-85A5-4569AA6F0B1E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'9.E'!$E$16:$E$17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139-4C23-85A5-4569AA6F0B1E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'9.E'!$F$16:$F$17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139-4C23-85A5-4569AA6F0B1E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'9.E'!$G$16:$G$17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139-4C23-85A5-4569AA6F0B1E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'9.E'!$H$16:$H$17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139-4C23-85A5-4569AA6F0B1E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'9.E'!$I$16:$I$17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139-4C23-85A5-4569AA6F0B1E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'9.E'!$J$16:$J$17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139-4C23-85A5-4569AA6F0B1E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'9.E'!$K$16:$K$17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139-4C23-85A5-4569AA6F0B1E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'9.E'!$L$16:$L$17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8139-4C23-85A5-4569AA6F0B1E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'9.E'!$A$16:$A$17</c15:sqref>
                        </c15:formulaRef>
                      </c:ext>
                    </c:extLst>
                    <c:strCache>
                      <c:ptCount val="2"/>
                      <c:pt idx="0">
                        <c:v>Meta</c:v>
                      </c:pt>
                      <c:pt idx="1">
                        <c:v>Recomendaciones cumplidas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'9.E'!$M$16:$M$17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8139-4C23-85A5-4569AA6F0B1E}"/>
                  </c:ext>
                </c:extLst>
              </c15:ser>
            </c15:filteredBarSeries>
          </c:ext>
        </c:extLst>
      </c:barChart>
      <c:catAx>
        <c:axId val="16462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590528"/>
        <c:crosses val="autoZero"/>
        <c:auto val="1"/>
        <c:lblAlgn val="ctr"/>
        <c:lblOffset val="100"/>
        <c:noMultiLvlLbl val="0"/>
      </c:catAx>
      <c:valAx>
        <c:axId val="18559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62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557891</xdr:colOff>
      <xdr:row>2</xdr:row>
      <xdr:rowOff>285749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01F341C-4A25-4726-9EC0-FA17A1730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17320" cy="100692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39756</xdr:rowOff>
    </xdr:from>
    <xdr:to>
      <xdr:col>9</xdr:col>
      <xdr:colOff>318053</xdr:colOff>
      <xdr:row>31</xdr:row>
      <xdr:rowOff>46383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0.%20Drive%20Valpeca/4.%20Valpeca%202-Jul-14/2.%20Gestion%20HSEQ/3.%20HSEQ%20Registros/Acciones%20AC-AP/F-HSEQ-08%20Solicitud%20de%20Accione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-AP 2014"/>
      <sheetName val="F-HSEQ-08"/>
      <sheetName val="Parámetro"/>
      <sheetName val="Análisis Causas"/>
      <sheetName val="Gráfica"/>
    </sheetNames>
    <sheetDataSet>
      <sheetData sheetId="0" refreshError="1"/>
      <sheetData sheetId="1" refreshError="1"/>
      <sheetData sheetId="2">
        <row r="2">
          <cell r="B2" t="str">
            <v>Presidencial</v>
          </cell>
          <cell r="D2" t="str">
            <v>Auditoría Interna</v>
          </cell>
          <cell r="F2" t="str">
            <v>Acción Correctiva</v>
          </cell>
          <cell r="H2" t="str">
            <v>En Ejecución</v>
          </cell>
        </row>
        <row r="3">
          <cell r="D3" t="str">
            <v>Auditoría Externa</v>
          </cell>
          <cell r="F3" t="str">
            <v>Acción Preventiva</v>
          </cell>
          <cell r="H3" t="str">
            <v>Cerrada</v>
          </cell>
        </row>
        <row r="4">
          <cell r="D4" t="str">
            <v>Seguimiento de Procesos</v>
          </cell>
        </row>
        <row r="5">
          <cell r="D5" t="str">
            <v>Queja o Reclamo</v>
          </cell>
        </row>
        <row r="6">
          <cell r="D6" t="str">
            <v>Satisfacción del cliente</v>
          </cell>
        </row>
        <row r="7">
          <cell r="D7" t="str">
            <v>Servicio o Producto NC</v>
          </cell>
        </row>
        <row r="8">
          <cell r="D8" t="str">
            <v>Revisión de indicadores</v>
          </cell>
        </row>
        <row r="9">
          <cell r="D9" t="str">
            <v>Oportunidad de mejoramiento</v>
          </cell>
        </row>
        <row r="10">
          <cell r="D10" t="str">
            <v>Estudios de Higiene y Seguridad Industrial.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70" zoomScaleNormal="70" workbookViewId="0">
      <selection activeCell="J5" sqref="J5"/>
    </sheetView>
  </sheetViews>
  <sheetFormatPr baseColWidth="10" defaultRowHeight="15" x14ac:dyDescent="0.25"/>
  <cols>
    <col min="1" max="1" width="29.42578125" customWidth="1"/>
    <col min="2" max="2" width="9.42578125" style="1" customWidth="1"/>
    <col min="3" max="3" width="22.7109375" bestFit="1" customWidth="1"/>
    <col min="4" max="4" width="19.85546875" bestFit="1" customWidth="1"/>
    <col min="5" max="5" width="22.28515625" bestFit="1" customWidth="1"/>
    <col min="6" max="6" width="29.28515625" bestFit="1" customWidth="1"/>
    <col min="7" max="7" width="17.28515625" bestFit="1" customWidth="1"/>
    <col min="8" max="8" width="22.85546875" customWidth="1"/>
    <col min="9" max="9" width="24" customWidth="1"/>
    <col min="10" max="10" width="14.28515625" bestFit="1" customWidth="1"/>
  </cols>
  <sheetData>
    <row r="1" spans="1:9" ht="30" customHeight="1" x14ac:dyDescent="0.25">
      <c r="A1" s="41"/>
      <c r="B1" s="41"/>
      <c r="C1" s="39" t="s">
        <v>326</v>
      </c>
      <c r="D1" s="39"/>
      <c r="E1" s="39"/>
      <c r="F1" s="39"/>
      <c r="G1" s="39"/>
      <c r="H1" s="43" t="s">
        <v>327</v>
      </c>
      <c r="I1" s="43"/>
    </row>
    <row r="2" spans="1:9" ht="27" customHeight="1" x14ac:dyDescent="0.25">
      <c r="A2" s="41"/>
      <c r="B2" s="41"/>
      <c r="C2" s="39"/>
      <c r="D2" s="39"/>
      <c r="E2" s="39"/>
      <c r="F2" s="39"/>
      <c r="G2" s="39"/>
      <c r="H2" s="38" t="s">
        <v>328</v>
      </c>
      <c r="I2" s="38" t="s">
        <v>329</v>
      </c>
    </row>
    <row r="3" spans="1:9" ht="26.25" customHeight="1" x14ac:dyDescent="0.25">
      <c r="A3" s="42"/>
      <c r="B3" s="42"/>
      <c r="C3" s="40"/>
      <c r="D3" s="40"/>
      <c r="E3" s="40"/>
      <c r="F3" s="40"/>
      <c r="G3" s="40"/>
      <c r="H3" s="43" t="s">
        <v>182</v>
      </c>
      <c r="I3" s="43"/>
    </row>
    <row r="4" spans="1:9" ht="39" customHeight="1" x14ac:dyDescent="0.25">
      <c r="A4" s="34" t="s">
        <v>4</v>
      </c>
      <c r="B4" s="35" t="s">
        <v>3</v>
      </c>
      <c r="C4" s="35" t="s">
        <v>5</v>
      </c>
      <c r="D4" s="35" t="s">
        <v>6</v>
      </c>
      <c r="E4" s="35" t="s">
        <v>7</v>
      </c>
      <c r="F4" s="35" t="s">
        <v>8</v>
      </c>
      <c r="G4" s="36" t="s">
        <v>9</v>
      </c>
      <c r="H4" s="36" t="s">
        <v>10</v>
      </c>
      <c r="I4" s="37" t="s">
        <v>19</v>
      </c>
    </row>
    <row r="5" spans="1:9" s="1" customFormat="1" ht="60" x14ac:dyDescent="0.25">
      <c r="A5" s="44" t="s">
        <v>1</v>
      </c>
      <c r="B5" s="28" t="s">
        <v>140</v>
      </c>
      <c r="C5" s="5" t="s">
        <v>35</v>
      </c>
      <c r="D5" s="5" t="s">
        <v>12</v>
      </c>
      <c r="E5" s="6" t="s">
        <v>187</v>
      </c>
      <c r="F5" s="5" t="s">
        <v>13</v>
      </c>
      <c r="G5" s="5" t="s">
        <v>14</v>
      </c>
      <c r="H5" s="4" t="s">
        <v>22</v>
      </c>
      <c r="I5" s="11" t="s">
        <v>316</v>
      </c>
    </row>
    <row r="6" spans="1:9" ht="75" x14ac:dyDescent="0.25">
      <c r="A6" s="44"/>
      <c r="B6" s="28" t="s">
        <v>141</v>
      </c>
      <c r="C6" s="5" t="s">
        <v>34</v>
      </c>
      <c r="D6" s="5" t="s">
        <v>15</v>
      </c>
      <c r="E6" s="6" t="s">
        <v>187</v>
      </c>
      <c r="F6" s="5" t="s">
        <v>16</v>
      </c>
      <c r="G6" s="5" t="s">
        <v>14</v>
      </c>
      <c r="H6" s="4" t="s">
        <v>22</v>
      </c>
      <c r="I6" s="11" t="s">
        <v>316</v>
      </c>
    </row>
    <row r="7" spans="1:9" ht="75" x14ac:dyDescent="0.25">
      <c r="A7" s="44"/>
      <c r="B7" s="28" t="s">
        <v>142</v>
      </c>
      <c r="C7" s="5" t="s">
        <v>33</v>
      </c>
      <c r="D7" s="5" t="s">
        <v>17</v>
      </c>
      <c r="E7" s="6" t="s">
        <v>187</v>
      </c>
      <c r="F7" s="5" t="s">
        <v>18</v>
      </c>
      <c r="G7" s="5" t="s">
        <v>14</v>
      </c>
      <c r="H7" s="4" t="s">
        <v>22</v>
      </c>
      <c r="I7" s="11" t="s">
        <v>316</v>
      </c>
    </row>
    <row r="8" spans="1:9" ht="75" x14ac:dyDescent="0.25">
      <c r="A8" s="44"/>
      <c r="B8" s="28" t="s">
        <v>143</v>
      </c>
      <c r="C8" s="5" t="s">
        <v>20</v>
      </c>
      <c r="D8" s="5" t="s">
        <v>21</v>
      </c>
      <c r="E8" s="5" t="s">
        <v>188</v>
      </c>
      <c r="F8" s="5" t="s">
        <v>130</v>
      </c>
      <c r="G8" s="5" t="s">
        <v>14</v>
      </c>
      <c r="H8" s="4" t="s">
        <v>22</v>
      </c>
      <c r="I8" s="11" t="s">
        <v>317</v>
      </c>
    </row>
    <row r="9" spans="1:9" ht="60" x14ac:dyDescent="0.25">
      <c r="A9" s="44"/>
      <c r="B9" s="28" t="s">
        <v>144</v>
      </c>
      <c r="C9" s="5" t="s">
        <v>32</v>
      </c>
      <c r="D9" s="5" t="s">
        <v>131</v>
      </c>
      <c r="E9" s="7">
        <v>1</v>
      </c>
      <c r="F9" s="5" t="s">
        <v>132</v>
      </c>
      <c r="G9" s="5" t="s">
        <v>23</v>
      </c>
      <c r="H9" s="4" t="s">
        <v>24</v>
      </c>
      <c r="I9" s="11" t="s">
        <v>318</v>
      </c>
    </row>
    <row r="10" spans="1:9" ht="153" customHeight="1" x14ac:dyDescent="0.25">
      <c r="A10" s="44"/>
      <c r="B10" s="28" t="s">
        <v>145</v>
      </c>
      <c r="C10" s="5" t="s">
        <v>31</v>
      </c>
      <c r="D10" s="5" t="s">
        <v>325</v>
      </c>
      <c r="E10" s="7">
        <v>1</v>
      </c>
      <c r="F10" s="5" t="s">
        <v>133</v>
      </c>
      <c r="G10" s="5" t="s">
        <v>25</v>
      </c>
      <c r="H10" s="4" t="s">
        <v>22</v>
      </c>
      <c r="I10" s="11" t="s">
        <v>317</v>
      </c>
    </row>
    <row r="11" spans="1:9" ht="75" x14ac:dyDescent="0.25">
      <c r="A11" s="44"/>
      <c r="B11" s="28" t="s">
        <v>146</v>
      </c>
      <c r="C11" s="5" t="s">
        <v>26</v>
      </c>
      <c r="D11" s="5" t="s">
        <v>27</v>
      </c>
      <c r="E11" s="5" t="s">
        <v>28</v>
      </c>
      <c r="F11" s="5" t="s">
        <v>29</v>
      </c>
      <c r="G11" s="5" t="s">
        <v>134</v>
      </c>
      <c r="H11" s="4" t="s">
        <v>22</v>
      </c>
      <c r="I11" s="11" t="s">
        <v>317</v>
      </c>
    </row>
    <row r="12" spans="1:9" ht="90" x14ac:dyDescent="0.25">
      <c r="A12" s="44"/>
      <c r="B12" s="28" t="s">
        <v>147</v>
      </c>
      <c r="C12" s="5" t="s">
        <v>30</v>
      </c>
      <c r="D12" s="5" t="s">
        <v>36</v>
      </c>
      <c r="E12" s="5" t="s">
        <v>37</v>
      </c>
      <c r="F12" s="5" t="s">
        <v>39</v>
      </c>
      <c r="G12" s="5" t="s">
        <v>38</v>
      </c>
      <c r="H12" s="4" t="s">
        <v>24</v>
      </c>
      <c r="I12" s="11" t="s">
        <v>316</v>
      </c>
    </row>
    <row r="13" spans="1:9" ht="115.15" customHeight="1" x14ac:dyDescent="0.25">
      <c r="A13" s="44"/>
      <c r="B13" s="28" t="s">
        <v>148</v>
      </c>
      <c r="C13" s="5" t="s">
        <v>40</v>
      </c>
      <c r="D13" s="5" t="s">
        <v>41</v>
      </c>
      <c r="E13" s="6" t="s">
        <v>51</v>
      </c>
      <c r="F13" s="5" t="s">
        <v>42</v>
      </c>
      <c r="G13" s="5" t="s">
        <v>43</v>
      </c>
      <c r="H13" s="4" t="s">
        <v>22</v>
      </c>
      <c r="I13" s="11" t="s">
        <v>317</v>
      </c>
    </row>
    <row r="14" spans="1:9" ht="75" x14ac:dyDescent="0.25">
      <c r="A14" s="44"/>
      <c r="B14" s="28" t="s">
        <v>149</v>
      </c>
      <c r="C14" s="5" t="s">
        <v>45</v>
      </c>
      <c r="D14" s="5" t="s">
        <v>46</v>
      </c>
      <c r="E14" s="6" t="s">
        <v>189</v>
      </c>
      <c r="F14" s="5" t="s">
        <v>47</v>
      </c>
      <c r="G14" s="5" t="s">
        <v>14</v>
      </c>
      <c r="H14" s="4" t="s">
        <v>22</v>
      </c>
      <c r="I14" s="11" t="s">
        <v>317</v>
      </c>
    </row>
    <row r="15" spans="1:9" ht="75" x14ac:dyDescent="0.25">
      <c r="A15" s="44"/>
      <c r="B15" s="28" t="s">
        <v>150</v>
      </c>
      <c r="C15" s="5" t="s">
        <v>55</v>
      </c>
      <c r="D15" s="5" t="s">
        <v>56</v>
      </c>
      <c r="E15" s="7">
        <v>1</v>
      </c>
      <c r="F15" s="5" t="s">
        <v>135</v>
      </c>
      <c r="G15" s="5" t="s">
        <v>136</v>
      </c>
      <c r="H15" s="4" t="s">
        <v>24</v>
      </c>
      <c r="I15" s="11" t="s">
        <v>317</v>
      </c>
    </row>
    <row r="16" spans="1:9" x14ac:dyDescent="0.25">
      <c r="A16" s="12"/>
      <c r="B16" s="9"/>
      <c r="C16" s="8"/>
      <c r="D16" s="8"/>
      <c r="E16" s="8"/>
      <c r="F16" s="8"/>
      <c r="G16" s="8"/>
      <c r="H16" s="8"/>
      <c r="I16" s="13"/>
    </row>
    <row r="17" spans="1:11" ht="90" x14ac:dyDescent="0.25">
      <c r="A17" s="44" t="s">
        <v>2</v>
      </c>
      <c r="B17" s="30" t="s">
        <v>212</v>
      </c>
      <c r="C17" s="5" t="s">
        <v>52</v>
      </c>
      <c r="D17" s="5" t="s">
        <v>53</v>
      </c>
      <c r="E17" s="5" t="s">
        <v>54</v>
      </c>
      <c r="F17" s="5" t="s">
        <v>39</v>
      </c>
      <c r="G17" s="5" t="s">
        <v>38</v>
      </c>
      <c r="H17" s="4" t="s">
        <v>24</v>
      </c>
      <c r="I17" s="11" t="s">
        <v>317</v>
      </c>
    </row>
    <row r="18" spans="1:11" ht="105" x14ac:dyDescent="0.25">
      <c r="A18" s="44"/>
      <c r="B18" s="30" t="s">
        <v>213</v>
      </c>
      <c r="C18" s="5" t="s">
        <v>57</v>
      </c>
      <c r="D18" s="5" t="s">
        <v>58</v>
      </c>
      <c r="E18" s="6" t="s">
        <v>59</v>
      </c>
      <c r="F18" s="5" t="s">
        <v>60</v>
      </c>
      <c r="G18" s="5" t="s">
        <v>61</v>
      </c>
      <c r="H18" s="4" t="s">
        <v>0</v>
      </c>
      <c r="I18" s="11" t="s">
        <v>317</v>
      </c>
    </row>
    <row r="19" spans="1:11" ht="60" x14ac:dyDescent="0.25">
      <c r="A19" s="44"/>
      <c r="B19" s="30" t="s">
        <v>214</v>
      </c>
      <c r="C19" s="5" t="s">
        <v>44</v>
      </c>
      <c r="D19" s="5" t="s">
        <v>48</v>
      </c>
      <c r="E19" s="6" t="s">
        <v>187</v>
      </c>
      <c r="F19" s="5" t="s">
        <v>49</v>
      </c>
      <c r="G19" s="5" t="s">
        <v>50</v>
      </c>
      <c r="H19" s="4" t="s">
        <v>22</v>
      </c>
      <c r="I19" s="11" t="s">
        <v>317</v>
      </c>
    </row>
    <row r="20" spans="1:11" ht="101.45" customHeight="1" x14ac:dyDescent="0.25">
      <c r="A20" s="44"/>
      <c r="B20" s="30" t="s">
        <v>215</v>
      </c>
      <c r="C20" s="5" t="s">
        <v>62</v>
      </c>
      <c r="D20" s="5" t="s">
        <v>63</v>
      </c>
      <c r="E20" s="6" t="s">
        <v>64</v>
      </c>
      <c r="F20" s="5" t="s">
        <v>65</v>
      </c>
      <c r="G20" s="5" t="s">
        <v>66</v>
      </c>
      <c r="H20" s="4" t="s">
        <v>24</v>
      </c>
      <c r="I20" s="11" t="s">
        <v>317</v>
      </c>
    </row>
    <row r="21" spans="1:11" ht="85.9" customHeight="1" x14ac:dyDescent="0.25">
      <c r="A21" s="44"/>
      <c r="B21" s="30" t="s">
        <v>216</v>
      </c>
      <c r="C21" s="5" t="s">
        <v>67</v>
      </c>
      <c r="D21" s="5" t="s">
        <v>97</v>
      </c>
      <c r="E21" s="6" t="s">
        <v>98</v>
      </c>
      <c r="F21" s="5" t="s">
        <v>99</v>
      </c>
      <c r="G21" s="5" t="s">
        <v>100</v>
      </c>
      <c r="H21" s="4" t="s">
        <v>24</v>
      </c>
      <c r="I21" s="11" t="s">
        <v>317</v>
      </c>
    </row>
    <row r="22" spans="1:11" ht="85.15" customHeight="1" x14ac:dyDescent="0.25">
      <c r="A22" s="44"/>
      <c r="B22" s="31" t="s">
        <v>217</v>
      </c>
      <c r="C22" s="5" t="s">
        <v>68</v>
      </c>
      <c r="D22" s="5" t="s">
        <v>81</v>
      </c>
      <c r="E22" s="6" t="s">
        <v>82</v>
      </c>
      <c r="F22" s="5" t="s">
        <v>83</v>
      </c>
      <c r="G22" s="5" t="s">
        <v>84</v>
      </c>
      <c r="H22" s="4" t="s">
        <v>85</v>
      </c>
      <c r="I22" s="11" t="s">
        <v>317</v>
      </c>
    </row>
    <row r="23" spans="1:11" ht="75" x14ac:dyDescent="0.25">
      <c r="A23" s="44"/>
      <c r="B23" s="31" t="s">
        <v>218</v>
      </c>
      <c r="C23" s="5" t="s">
        <v>69</v>
      </c>
      <c r="D23" s="5" t="s">
        <v>86</v>
      </c>
      <c r="E23" s="10">
        <v>1</v>
      </c>
      <c r="F23" s="5" t="s">
        <v>87</v>
      </c>
      <c r="G23" s="5" t="s">
        <v>88</v>
      </c>
      <c r="H23" s="4" t="s">
        <v>22</v>
      </c>
      <c r="I23" s="11" t="s">
        <v>316</v>
      </c>
    </row>
    <row r="24" spans="1:11" ht="120" x14ac:dyDescent="0.25">
      <c r="A24" s="44"/>
      <c r="B24" s="31" t="s">
        <v>219</v>
      </c>
      <c r="C24" s="5" t="s">
        <v>70</v>
      </c>
      <c r="D24" s="5" t="s">
        <v>92</v>
      </c>
      <c r="E24" s="10">
        <v>1</v>
      </c>
      <c r="F24" s="5" t="s">
        <v>102</v>
      </c>
      <c r="G24" s="5" t="s">
        <v>101</v>
      </c>
      <c r="H24" s="4" t="s">
        <v>22</v>
      </c>
      <c r="I24" s="11" t="s">
        <v>316</v>
      </c>
    </row>
    <row r="25" spans="1:11" ht="79.900000000000006" customHeight="1" x14ac:dyDescent="0.25">
      <c r="A25" s="44"/>
      <c r="B25" s="31" t="s">
        <v>220</v>
      </c>
      <c r="C25" s="5" t="s">
        <v>71</v>
      </c>
      <c r="D25" s="5" t="s">
        <v>137</v>
      </c>
      <c r="E25" s="10">
        <v>1</v>
      </c>
      <c r="F25" s="5" t="s">
        <v>264</v>
      </c>
      <c r="G25" s="5" t="s">
        <v>265</v>
      </c>
      <c r="H25" s="4" t="s">
        <v>22</v>
      </c>
      <c r="I25" s="11" t="s">
        <v>316</v>
      </c>
    </row>
    <row r="26" spans="1:11" ht="76.900000000000006" customHeight="1" x14ac:dyDescent="0.25">
      <c r="A26" s="44"/>
      <c r="B26" s="31" t="s">
        <v>221</v>
      </c>
      <c r="C26" s="5" t="s">
        <v>72</v>
      </c>
      <c r="D26" s="5" t="s">
        <v>89</v>
      </c>
      <c r="E26" s="10">
        <v>1</v>
      </c>
      <c r="F26" s="5" t="s">
        <v>271</v>
      </c>
      <c r="G26" s="5" t="s">
        <v>104</v>
      </c>
      <c r="H26" s="4" t="s">
        <v>85</v>
      </c>
      <c r="I26" s="11" t="s">
        <v>317</v>
      </c>
    </row>
    <row r="27" spans="1:11" ht="90" x14ac:dyDescent="0.25">
      <c r="A27" s="44"/>
      <c r="B27" s="31" t="s">
        <v>222</v>
      </c>
      <c r="C27" s="5" t="s">
        <v>90</v>
      </c>
      <c r="D27" s="5" t="s">
        <v>91</v>
      </c>
      <c r="E27" s="6" t="s">
        <v>105</v>
      </c>
      <c r="F27" s="5" t="s">
        <v>106</v>
      </c>
      <c r="G27" s="5" t="s">
        <v>107</v>
      </c>
      <c r="H27" s="4" t="s">
        <v>22</v>
      </c>
      <c r="I27" s="11" t="s">
        <v>319</v>
      </c>
    </row>
    <row r="28" spans="1:11" ht="60" x14ac:dyDescent="0.25">
      <c r="A28" s="44"/>
      <c r="B28" s="31" t="s">
        <v>223</v>
      </c>
      <c r="C28" s="5" t="s">
        <v>73</v>
      </c>
      <c r="D28" s="5" t="s">
        <v>138</v>
      </c>
      <c r="E28" s="10">
        <v>1</v>
      </c>
      <c r="F28" s="5" t="s">
        <v>108</v>
      </c>
      <c r="G28" s="5" t="s">
        <v>109</v>
      </c>
      <c r="H28" s="4" t="s">
        <v>24</v>
      </c>
      <c r="I28" s="11" t="s">
        <v>319</v>
      </c>
    </row>
    <row r="29" spans="1:11" x14ac:dyDescent="0.25">
      <c r="A29" s="12"/>
      <c r="B29" s="9"/>
      <c r="C29" s="8"/>
      <c r="D29" s="8"/>
      <c r="E29" s="8"/>
      <c r="F29" s="8"/>
      <c r="G29" s="8"/>
      <c r="H29" s="8"/>
      <c r="I29" s="13"/>
    </row>
    <row r="30" spans="1:11" ht="75" x14ac:dyDescent="0.25">
      <c r="A30" s="44" t="s">
        <v>11</v>
      </c>
      <c r="B30" s="32" t="s">
        <v>224</v>
      </c>
      <c r="C30" s="5" t="s">
        <v>74</v>
      </c>
      <c r="D30" s="5" t="s">
        <v>93</v>
      </c>
      <c r="E30" s="10">
        <v>1</v>
      </c>
      <c r="F30" s="5" t="s">
        <v>110</v>
      </c>
      <c r="G30" s="5" t="s">
        <v>111</v>
      </c>
      <c r="H30" s="4" t="s">
        <v>22</v>
      </c>
      <c r="I30" s="11" t="s">
        <v>316</v>
      </c>
    </row>
    <row r="31" spans="1:11" ht="45" x14ac:dyDescent="0.25">
      <c r="A31" s="44"/>
      <c r="B31" s="32" t="s">
        <v>225</v>
      </c>
      <c r="C31" s="5" t="s">
        <v>75</v>
      </c>
      <c r="D31" s="5" t="s">
        <v>94</v>
      </c>
      <c r="E31" s="10">
        <v>1</v>
      </c>
      <c r="F31" s="5" t="s">
        <v>112</v>
      </c>
      <c r="G31" s="5" t="s">
        <v>113</v>
      </c>
      <c r="H31" s="4" t="s">
        <v>24</v>
      </c>
      <c r="I31" s="11" t="s">
        <v>316</v>
      </c>
      <c r="J31" s="3"/>
      <c r="K31" s="2"/>
    </row>
    <row r="32" spans="1:11" ht="105" x14ac:dyDescent="0.25">
      <c r="A32" s="44"/>
      <c r="B32" s="32" t="s">
        <v>226</v>
      </c>
      <c r="C32" s="5" t="s">
        <v>76</v>
      </c>
      <c r="D32" s="5" t="s">
        <v>58</v>
      </c>
      <c r="E32" s="6" t="s">
        <v>59</v>
      </c>
      <c r="F32" s="5" t="s">
        <v>60</v>
      </c>
      <c r="G32" s="5" t="s">
        <v>61</v>
      </c>
      <c r="H32" s="4" t="s">
        <v>0</v>
      </c>
      <c r="I32" s="11" t="s">
        <v>317</v>
      </c>
      <c r="J32" s="3"/>
    </row>
    <row r="33" spans="1:10" ht="90" x14ac:dyDescent="0.25">
      <c r="A33" s="44"/>
      <c r="B33" s="32" t="s">
        <v>227</v>
      </c>
      <c r="C33" s="5" t="s">
        <v>77</v>
      </c>
      <c r="D33" s="5" t="s">
        <v>291</v>
      </c>
      <c r="E33" s="6" t="s">
        <v>292</v>
      </c>
      <c r="F33" s="5" t="s">
        <v>293</v>
      </c>
      <c r="G33" s="5" t="s">
        <v>95</v>
      </c>
      <c r="H33" s="4" t="s">
        <v>24</v>
      </c>
      <c r="I33" s="11" t="s">
        <v>319</v>
      </c>
    </row>
    <row r="34" spans="1:10" ht="90" x14ac:dyDescent="0.25">
      <c r="A34" s="44"/>
      <c r="B34" s="32" t="s">
        <v>228</v>
      </c>
      <c r="C34" s="5" t="s">
        <v>78</v>
      </c>
      <c r="D34" s="5" t="s">
        <v>96</v>
      </c>
      <c r="E34" s="6" t="s">
        <v>114</v>
      </c>
      <c r="F34" s="5" t="s">
        <v>115</v>
      </c>
      <c r="G34" s="5" t="s">
        <v>116</v>
      </c>
      <c r="H34" s="4" t="s">
        <v>22</v>
      </c>
      <c r="I34" s="11" t="s">
        <v>319</v>
      </c>
      <c r="J34" s="3"/>
    </row>
    <row r="35" spans="1:10" ht="75" x14ac:dyDescent="0.25">
      <c r="A35" s="44"/>
      <c r="B35" s="32" t="s">
        <v>229</v>
      </c>
      <c r="C35" s="5" t="s">
        <v>117</v>
      </c>
      <c r="D35" s="5" t="s">
        <v>118</v>
      </c>
      <c r="E35" s="10">
        <v>1</v>
      </c>
      <c r="F35" s="5" t="s">
        <v>102</v>
      </c>
      <c r="G35" s="5" t="s">
        <v>101</v>
      </c>
      <c r="H35" s="4" t="s">
        <v>22</v>
      </c>
      <c r="I35" s="11" t="s">
        <v>316</v>
      </c>
      <c r="J35" s="3"/>
    </row>
    <row r="36" spans="1:10" ht="111" customHeight="1" x14ac:dyDescent="0.25">
      <c r="A36" s="44"/>
      <c r="B36" s="32" t="s">
        <v>230</v>
      </c>
      <c r="C36" s="5" t="s">
        <v>79</v>
      </c>
      <c r="D36" s="5" t="s">
        <v>123</v>
      </c>
      <c r="E36" s="6" t="s">
        <v>124</v>
      </c>
      <c r="F36" s="5" t="s">
        <v>125</v>
      </c>
      <c r="G36" s="5" t="s">
        <v>126</v>
      </c>
      <c r="H36" s="4" t="s">
        <v>22</v>
      </c>
      <c r="I36" s="11" t="s">
        <v>317</v>
      </c>
    </row>
    <row r="37" spans="1:10" ht="75" x14ac:dyDescent="0.25">
      <c r="A37" s="44"/>
      <c r="B37" s="32" t="s">
        <v>231</v>
      </c>
      <c r="C37" s="5" t="s">
        <v>127</v>
      </c>
      <c r="D37" s="5" t="s">
        <v>128</v>
      </c>
      <c r="E37" s="10">
        <v>1</v>
      </c>
      <c r="F37" s="5" t="s">
        <v>129</v>
      </c>
      <c r="G37" s="5" t="s">
        <v>103</v>
      </c>
      <c r="H37" s="4" t="s">
        <v>22</v>
      </c>
      <c r="I37" s="11" t="s">
        <v>316</v>
      </c>
    </row>
    <row r="38" spans="1:10" ht="92.45" customHeight="1" x14ac:dyDescent="0.25">
      <c r="A38" s="44"/>
      <c r="B38" s="32" t="s">
        <v>232</v>
      </c>
      <c r="C38" s="5" t="s">
        <v>139</v>
      </c>
      <c r="D38" s="5" t="s">
        <v>63</v>
      </c>
      <c r="E38" s="6" t="s">
        <v>64</v>
      </c>
      <c r="F38" s="5" t="s">
        <v>65</v>
      </c>
      <c r="G38" s="5" t="s">
        <v>66</v>
      </c>
      <c r="H38" s="4" t="s">
        <v>24</v>
      </c>
      <c r="I38" s="11" t="s">
        <v>317</v>
      </c>
    </row>
    <row r="39" spans="1:10" ht="81.599999999999994" customHeight="1" thickBot="1" x14ac:dyDescent="0.3">
      <c r="A39" s="45"/>
      <c r="B39" s="33" t="s">
        <v>233</v>
      </c>
      <c r="C39" s="15" t="s">
        <v>80</v>
      </c>
      <c r="D39" s="15" t="s">
        <v>119</v>
      </c>
      <c r="E39" s="16" t="s">
        <v>120</v>
      </c>
      <c r="F39" s="15" t="s">
        <v>121</v>
      </c>
      <c r="G39" s="15" t="s">
        <v>122</v>
      </c>
      <c r="H39" s="14" t="s">
        <v>22</v>
      </c>
      <c r="I39" s="11" t="s">
        <v>317</v>
      </c>
    </row>
  </sheetData>
  <mergeCells count="7">
    <mergeCell ref="A17:A28"/>
    <mergeCell ref="A30:A39"/>
    <mergeCell ref="C1:G3"/>
    <mergeCell ref="A1:B3"/>
    <mergeCell ref="H1:I1"/>
    <mergeCell ref="H3:I3"/>
    <mergeCell ref="A5:A1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6"/>
  <sheetViews>
    <sheetView view="pageBreakPreview" topLeftCell="A7" zoomScale="115" zoomScaleNormal="80" zoomScaleSheetLayoutView="115" workbookViewId="0">
      <selection sqref="A1:M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322</v>
      </c>
      <c r="B3" s="70" t="str">
        <f>'FICHAS INDICADORES SST'!C13</f>
        <v>Priorización de recomendaciones sobre el estado de salud de los trabajadores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SST'!D13</f>
        <v>Evalua el grado de cumplimiento de recomendaciones provenientes de los Diagnosticos de condiciones de salud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SST'!F13</f>
        <v>(Cantidad total de recomendaciones cumplidas del dx de condiciones de salud ) /*100
(Cantidad total recomendaciones emitidas por las IPS en el dx de condiciones de salud)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SST'!H13</f>
        <v>Semestral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4" t="str">
        <f>'FICHAS INDICADORES SST'!E13</f>
        <v>&gt;70% de cumplimiento de recomendaciones emitidas por las IPS que realizan los EMO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46.5" customHeight="1" x14ac:dyDescent="0.2">
      <c r="A14" s="5" t="s">
        <v>208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9" t="s">
        <v>207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0.7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209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183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ht="90" customHeight="1" x14ac:dyDescent="0.2">
      <c r="A36" s="18" t="s">
        <v>184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</sheetData>
  <mergeCells count="23"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  <mergeCell ref="A33:M33"/>
    <mergeCell ref="A34:M34"/>
    <mergeCell ref="B35:M35"/>
    <mergeCell ref="B36:M36"/>
    <mergeCell ref="B16:M16"/>
    <mergeCell ref="B17:M17"/>
    <mergeCell ref="B18:M18"/>
    <mergeCell ref="A19:M19"/>
    <mergeCell ref="A20:M20"/>
    <mergeCell ref="A21:M32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5"/>
  <sheetViews>
    <sheetView view="pageBreakPreview" zoomScale="115" zoomScaleNormal="80" zoomScaleSheetLayoutView="115" workbookViewId="0">
      <selection activeCell="N1" sqref="A1:XFD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322</v>
      </c>
      <c r="B3" s="70" t="str">
        <f>'FICHAS INDICADORES SST'!C12</f>
        <v>Documentación de soporte del SG-SST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33" customHeight="1" x14ac:dyDescent="0.2">
      <c r="A4" s="24" t="str">
        <f>'FICHAS INDICADORES SST'!D4</f>
        <v>Interpretación</v>
      </c>
      <c r="B4" s="70" t="str">
        <f>'FICHAS INDICADORES SST'!D12</f>
        <v>Evalua el grado de cumplimiento de la documentación exigida en el SG-SST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SST'!F12</f>
        <v>(Cantidad total de puntos obtenidos en la autoevaluación del SG-SST ) /*100
(Cantidad total de puntos totales exigidos en la auto evaluación del SG-SST)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SST'!H12</f>
        <v>Anual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5" t="str">
        <f>'FICHAS INDICADORES SST'!E12</f>
        <v>100% de cumplimiento en la documentación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20" ht="67.5" customHeight="1" x14ac:dyDescent="0.2">
      <c r="A10" s="19" t="s">
        <v>158</v>
      </c>
      <c r="B10" s="70" t="s">
        <v>192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46.5" customHeight="1" x14ac:dyDescent="0.2">
      <c r="A14" s="5" t="s">
        <v>204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9" t="s">
        <v>203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205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IF(B17&gt;99%,"Exelente",IF(B17&gt;=81%,"Sobresaliente",IF(B17&gt;=71%,"Bueno",IF(AND(B17&gt;=61%),"Aceptable","Inaceptable"))))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206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</sheetData>
  <mergeCells count="22"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  <mergeCell ref="A33:M33"/>
    <mergeCell ref="A34:M34"/>
    <mergeCell ref="B35:M35"/>
    <mergeCell ref="B16:M16"/>
    <mergeCell ref="B17:M17"/>
    <mergeCell ref="B18:M18"/>
    <mergeCell ref="A19:M19"/>
    <mergeCell ref="A20:M20"/>
    <mergeCell ref="A21:M32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6"/>
  <sheetViews>
    <sheetView view="pageBreakPreview" zoomScale="115" zoomScaleNormal="80" zoomScaleSheetLayoutView="115" workbookViewId="0">
      <selection sqref="A1:M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322</v>
      </c>
      <c r="B3" s="70" t="str">
        <f>'FICHAS INDICADORES SST'!C14</f>
        <v>Cobertura del Plan de emergencias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SST'!D14</f>
        <v>Evalua el grado de cumplimiento en cuanto a divulgación del plan de emergencias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SST'!F14</f>
        <v>(Cantidad de personal al que se le divulgo el plan de emergencias) /*100
(Cantidad total del personal activo)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SST'!H14</f>
        <v>Semestral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4" t="str">
        <f>'FICHAS INDICADORES SST'!E14</f>
        <v>&gt;90 % del Personal activo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46.5" customHeight="1" x14ac:dyDescent="0.2">
      <c r="A14" s="5" t="s">
        <v>210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2" t="s">
        <v>167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0.9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ht="25.5" x14ac:dyDescent="0.2">
      <c r="A17" s="20" t="s">
        <v>211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183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ht="90" customHeight="1" x14ac:dyDescent="0.2">
      <c r="A36" s="18" t="s">
        <v>184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</sheetData>
  <mergeCells count="23"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  <mergeCell ref="A33:M33"/>
    <mergeCell ref="A34:M34"/>
    <mergeCell ref="B35:M35"/>
    <mergeCell ref="B36:M36"/>
    <mergeCell ref="B16:M16"/>
    <mergeCell ref="B17:M17"/>
    <mergeCell ref="B18:M18"/>
    <mergeCell ref="A19:M19"/>
    <mergeCell ref="A20:M20"/>
    <mergeCell ref="A21:M32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46"/>
  <sheetViews>
    <sheetView view="pageBreakPreview" zoomScale="115" zoomScaleNormal="80" zoomScaleSheetLayoutView="115" workbookViewId="0">
      <selection activeCell="N1" sqref="A1:XFD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322</v>
      </c>
      <c r="B3" s="70" t="str">
        <f>'FICHAS INDICADORES SST'!C18</f>
        <v>Ejecución de Plan/Cronograma de trabajo del  SG-SST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SST'!D18</f>
        <v>Evalua la cantidad de actividades ejecudatas en el  Plan/Cronograma de trabajo del SST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SST'!F18</f>
        <v>(Cantidad de actividades ejecutadas en el  Plan/Cronograma de trabajo) /*100
(Cantidad total de actividades programadas)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SST'!H18</f>
        <v>Mensual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4" t="str">
        <f>'FICHAS INDICADORES SST'!E18</f>
        <v>&gt;90 % de actividades programadas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75" x14ac:dyDescent="0.2">
      <c r="A14" s="5" t="s">
        <v>235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9" t="s">
        <v>234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0.9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236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170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ht="74.25" customHeight="1" x14ac:dyDescent="0.2">
      <c r="A36" s="18" t="s">
        <v>171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  <row r="37" spans="1:13" ht="74.25" customHeight="1" x14ac:dyDescent="0.2">
      <c r="A37" s="18" t="s">
        <v>172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</row>
    <row r="38" spans="1:13" ht="74.25" customHeight="1" x14ac:dyDescent="0.2">
      <c r="A38" s="18" t="s">
        <v>173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</row>
    <row r="39" spans="1:13" ht="74.25" customHeight="1" x14ac:dyDescent="0.2">
      <c r="A39" s="18" t="s">
        <v>174</v>
      </c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8"/>
    </row>
    <row r="40" spans="1:13" ht="74.25" customHeight="1" x14ac:dyDescent="0.2">
      <c r="A40" s="18" t="s">
        <v>175</v>
      </c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8"/>
    </row>
    <row r="41" spans="1:13" ht="74.25" customHeight="1" x14ac:dyDescent="0.2">
      <c r="A41" s="18" t="s">
        <v>176</v>
      </c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</row>
    <row r="42" spans="1:13" ht="74.25" customHeight="1" x14ac:dyDescent="0.2">
      <c r="A42" s="18" t="s">
        <v>177</v>
      </c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8"/>
    </row>
    <row r="43" spans="1:13" ht="74.25" customHeight="1" x14ac:dyDescent="0.2">
      <c r="A43" s="18" t="s">
        <v>178</v>
      </c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8"/>
    </row>
    <row r="44" spans="1:13" ht="74.25" customHeight="1" x14ac:dyDescent="0.2">
      <c r="A44" s="18" t="s">
        <v>179</v>
      </c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8"/>
    </row>
    <row r="45" spans="1:13" ht="74.25" customHeight="1" x14ac:dyDescent="0.2">
      <c r="A45" s="18" t="s">
        <v>180</v>
      </c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8"/>
    </row>
    <row r="46" spans="1:13" ht="90" customHeight="1" x14ac:dyDescent="0.2">
      <c r="A46" s="18" t="s">
        <v>181</v>
      </c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8"/>
    </row>
  </sheetData>
  <mergeCells count="33">
    <mergeCell ref="B6:M6"/>
    <mergeCell ref="A1:M1"/>
    <mergeCell ref="A2:M2"/>
    <mergeCell ref="B3:M3"/>
    <mergeCell ref="B4:M4"/>
    <mergeCell ref="B5:M5"/>
    <mergeCell ref="A21:M32"/>
    <mergeCell ref="B7:M7"/>
    <mergeCell ref="B8:M8"/>
    <mergeCell ref="B9:M9"/>
    <mergeCell ref="B10:M10"/>
    <mergeCell ref="A11:M11"/>
    <mergeCell ref="A12:A13"/>
    <mergeCell ref="B12:M12"/>
    <mergeCell ref="B16:M16"/>
    <mergeCell ref="B17:M17"/>
    <mergeCell ref="B18:M18"/>
    <mergeCell ref="A19:M19"/>
    <mergeCell ref="A20:M20"/>
    <mergeCell ref="A33:M33"/>
    <mergeCell ref="A34:M34"/>
    <mergeCell ref="B35:M35"/>
    <mergeCell ref="B46:M46"/>
    <mergeCell ref="B36:M36"/>
    <mergeCell ref="B37:M37"/>
    <mergeCell ref="B39:M39"/>
    <mergeCell ref="B40:M40"/>
    <mergeCell ref="B41:M41"/>
    <mergeCell ref="B43:M43"/>
    <mergeCell ref="B44:M44"/>
    <mergeCell ref="B45:M45"/>
    <mergeCell ref="B38:M38"/>
    <mergeCell ref="B42:M42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6"/>
  <sheetViews>
    <sheetView view="pageBreakPreview" zoomScale="115" zoomScaleNormal="80" zoomScaleSheetLayoutView="115" workbookViewId="0">
      <selection sqref="A1:M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320</v>
      </c>
      <c r="B3" s="70" t="str">
        <f>'FICHAS INDICADORES SST'!C19</f>
        <v>Ejecución del plan de capacitaciones SST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SST'!D19</f>
        <v>Evalua el grado de cumplimiento de las capacitaciones SST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SST'!F19</f>
        <v>(Cantidad de capacitaciones ejecutadas en el periodo) /*100
(Cantidad total de capacitaciones programadas)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SST'!H19</f>
        <v>Semestral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4" t="str">
        <f>'FICHAS INDICADORES SST'!E19</f>
        <v xml:space="preserve">&gt;90 % del Personal activo 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30" x14ac:dyDescent="0.2">
      <c r="A14" s="5" t="s">
        <v>237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9" t="s">
        <v>238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0.9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ht="25.5" x14ac:dyDescent="0.2">
      <c r="A17" s="20" t="s">
        <v>239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240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ht="74.25" customHeight="1" x14ac:dyDescent="0.2">
      <c r="A36" s="18" t="s">
        <v>241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</sheetData>
  <mergeCells count="23"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  <mergeCell ref="A33:M33"/>
    <mergeCell ref="A34:M34"/>
    <mergeCell ref="B35:M35"/>
    <mergeCell ref="B36:M36"/>
    <mergeCell ref="B16:M16"/>
    <mergeCell ref="B17:M17"/>
    <mergeCell ref="B18:M18"/>
    <mergeCell ref="A19:M19"/>
    <mergeCell ref="A20:M20"/>
    <mergeCell ref="A21:M32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5"/>
  <sheetViews>
    <sheetView view="pageBreakPreview" zoomScale="115" zoomScaleNormal="80" zoomScaleSheetLayoutView="115" workbookViewId="0">
      <selection sqref="A1:M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320</v>
      </c>
      <c r="B3" s="70" t="str">
        <f>'FICHAS INDICADORES SST'!C20</f>
        <v>Intervención de peligros identificados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SST'!D20</f>
        <v>Evalua el grado de cumplimiento de recomendaciones provenientes de las matrices de peligros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SST'!F20</f>
        <v>(Cantidad total de recomendaciones corregidas por la matriz de peligros) /*100
(Cantidad total recomendaciones emitidas por la matriz de peligros)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SST'!H20</f>
        <v>Anual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4" t="str">
        <f>'FICHAS INDICADORES SST'!E20</f>
        <v>&gt;70% de cumplimiento de recomendaciones emitidas por la Matriz de Peligros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46.5" customHeight="1" x14ac:dyDescent="0.2">
      <c r="A14" s="5" t="s">
        <v>243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9" t="s">
        <v>242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0.7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209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244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</sheetData>
  <mergeCells count="22"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  <mergeCell ref="A33:M33"/>
    <mergeCell ref="A34:M34"/>
    <mergeCell ref="B35:M35"/>
    <mergeCell ref="B16:M16"/>
    <mergeCell ref="B17:M17"/>
    <mergeCell ref="B18:M18"/>
    <mergeCell ref="A19:M19"/>
    <mergeCell ref="A20:M20"/>
    <mergeCell ref="A21:M32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5"/>
  <sheetViews>
    <sheetView view="pageBreakPreview" zoomScale="115" zoomScaleNormal="80" zoomScaleSheetLayoutView="115" workbookViewId="0">
      <selection sqref="A1:M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322</v>
      </c>
      <c r="B3" s="70" t="str">
        <f>'FICHAS INDICADORES SST'!C21</f>
        <v xml:space="preserve">Evaluación de las condiciones de SST 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SST'!D21</f>
        <v>Evalua el grado de cumplimiento de las condiciones SST identificadas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SST'!F21</f>
        <v>(Cantidad total de recomendaciones corregidas) /*100
(Cantidad total recomendaciones emitidas por la evaluación de condiciones SST)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SST'!H21</f>
        <v>Anual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4" t="str">
        <f>'FICHAS INDICADORES SST'!E21</f>
        <v>&gt;70% de cumplimiento de condiciones SST identificadas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46.5" customHeight="1" x14ac:dyDescent="0.2">
      <c r="A14" s="5" t="s">
        <v>245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9" t="s">
        <v>246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0.7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209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244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</sheetData>
  <mergeCells count="22"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  <mergeCell ref="A33:M33"/>
    <mergeCell ref="A34:M34"/>
    <mergeCell ref="B35:M35"/>
    <mergeCell ref="B16:M16"/>
    <mergeCell ref="B17:M17"/>
    <mergeCell ref="B18:M18"/>
    <mergeCell ref="A19:M19"/>
    <mergeCell ref="A20:M20"/>
    <mergeCell ref="A21:M32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6"/>
  <sheetViews>
    <sheetView view="pageBreakPreview" zoomScale="115" zoomScaleNormal="80" zoomScaleSheetLayoutView="115" workbookViewId="0">
      <selection sqref="A1:M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322</v>
      </c>
      <c r="B3" s="70" t="str">
        <f>'FICHAS INDICADORES SST'!C23</f>
        <v>Ejecución del cronograma de Mediciones higienicas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SST'!D23</f>
        <v>Evalua el grado de cumplimiento de mediciones higienicas propuestas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SST'!F23</f>
        <v>(Cantidad total de rmediciones higienicas ejecutadas) /*100
(Cantidad total de mediciones higienicas propuestas en el cronograma)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SST'!H23</f>
        <v>Semestral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5">
        <f>'FICHAS INDICADORES SST'!E23</f>
        <v>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45" x14ac:dyDescent="0.2">
      <c r="A14" s="5" t="s">
        <v>253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9" t="s">
        <v>254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255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259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ht="74.25" customHeight="1" x14ac:dyDescent="0.2">
      <c r="A36" s="18" t="s">
        <v>260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</sheetData>
  <mergeCells count="23"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  <mergeCell ref="A33:M33"/>
    <mergeCell ref="A34:M34"/>
    <mergeCell ref="B35:M35"/>
    <mergeCell ref="B36:M36"/>
    <mergeCell ref="B16:M16"/>
    <mergeCell ref="B17:M17"/>
    <mergeCell ref="B18:M18"/>
    <mergeCell ref="A19:M19"/>
    <mergeCell ref="A20:M20"/>
    <mergeCell ref="A21:M32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8"/>
  <sheetViews>
    <sheetView view="pageBreakPreview" zoomScale="115" zoomScaleNormal="80" zoomScaleSheetLayoutView="115" workbookViewId="0">
      <selection sqref="A1:M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322</v>
      </c>
      <c r="B3" s="70" t="str">
        <f>'FICHAS INDICADORES SST'!C22</f>
        <v>Ejecución de actividades generadas de las Investigaciones de ATEL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SST'!D22</f>
        <v>Evalua el grado de cumplimiento de las acciones correctivas de los ATEL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SST'!F22</f>
        <v>(Cantidad total de recomendaciones corregidas) /*100
(Cantidad total recomendaciones emitidas por las investigaciones de los ATEL)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SST'!H22</f>
        <v>Trimestral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4" t="str">
        <f>'FICHAS INDICADORES SST'!E22</f>
        <v>&gt;70% de cumplimiento de recomendaciones emitidas por las investigaciones de los ATEL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46.5" customHeight="1" x14ac:dyDescent="0.2">
      <c r="A14" s="5" t="s">
        <v>247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9" t="s">
        <v>248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0.7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209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249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ht="74.25" customHeight="1" x14ac:dyDescent="0.2">
      <c r="A36" s="18" t="s">
        <v>250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  <row r="37" spans="1:13" ht="74.25" customHeight="1" x14ac:dyDescent="0.2">
      <c r="A37" s="18" t="s">
        <v>251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</row>
    <row r="38" spans="1:13" ht="74.25" customHeight="1" x14ac:dyDescent="0.2">
      <c r="A38" s="18" t="s">
        <v>252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</row>
  </sheetData>
  <mergeCells count="25">
    <mergeCell ref="B6:M6"/>
    <mergeCell ref="A1:M1"/>
    <mergeCell ref="A2:M2"/>
    <mergeCell ref="B3:M3"/>
    <mergeCell ref="B4:M4"/>
    <mergeCell ref="B5:M5"/>
    <mergeCell ref="A21:M32"/>
    <mergeCell ref="B7:M7"/>
    <mergeCell ref="B8:M8"/>
    <mergeCell ref="B9:M9"/>
    <mergeCell ref="B10:M10"/>
    <mergeCell ref="A11:M11"/>
    <mergeCell ref="A12:A13"/>
    <mergeCell ref="B12:M12"/>
    <mergeCell ref="B16:M16"/>
    <mergeCell ref="B17:M17"/>
    <mergeCell ref="B18:M18"/>
    <mergeCell ref="A19:M19"/>
    <mergeCell ref="A20:M20"/>
    <mergeCell ref="A33:M33"/>
    <mergeCell ref="A34:M34"/>
    <mergeCell ref="B35:M35"/>
    <mergeCell ref="B38:M38"/>
    <mergeCell ref="B37:M37"/>
    <mergeCell ref="B36:M36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8"/>
  <sheetViews>
    <sheetView view="pageBreakPreview" zoomScale="115" zoomScaleNormal="80" zoomScaleSheetLayoutView="115" workbookViewId="0">
      <selection sqref="A1:M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322</v>
      </c>
      <c r="B3" s="70" t="str">
        <f>'FICHAS INDICADORES SST'!C26</f>
        <v>Registro estadistico de ATEL  y comun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SST'!D26</f>
        <v>Evalua el grado de cumplimiento del registro de ATEL y ausentismo en general.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SST'!F26</f>
        <v>(Cantidad de ATEL y Comun registrado ) /*100
(Cantidad total de ATEL y Comun reportados)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SST'!H26</f>
        <v>Trimestral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5">
        <f>'FICHAS INDICADORES SST'!E26</f>
        <v>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30" x14ac:dyDescent="0.2">
      <c r="A14" s="5" t="s">
        <v>268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9" t="s">
        <v>269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270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249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ht="74.25" customHeight="1" x14ac:dyDescent="0.2">
      <c r="A36" s="18" t="s">
        <v>250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  <row r="37" spans="1:13" x14ac:dyDescent="0.2">
      <c r="A37" s="18" t="s">
        <v>251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</row>
    <row r="38" spans="1:13" x14ac:dyDescent="0.2">
      <c r="A38" s="18" t="s">
        <v>252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</row>
  </sheetData>
  <mergeCells count="25"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  <mergeCell ref="B38:M38"/>
    <mergeCell ref="B16:M16"/>
    <mergeCell ref="B17:M17"/>
    <mergeCell ref="B18:M18"/>
    <mergeCell ref="A19:M19"/>
    <mergeCell ref="A20:M20"/>
    <mergeCell ref="A21:M32"/>
    <mergeCell ref="A33:M33"/>
    <mergeCell ref="A34:M34"/>
    <mergeCell ref="B35:M35"/>
    <mergeCell ref="B36:M36"/>
    <mergeCell ref="B37:M37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6"/>
  <sheetViews>
    <sheetView view="pageBreakPreview" zoomScale="115" zoomScaleNormal="80" zoomScaleSheetLayoutView="115" workbookViewId="0">
      <selection activeCell="N1" sqref="A1:XFD3"/>
    </sheetView>
  </sheetViews>
  <sheetFormatPr baseColWidth="10" defaultColWidth="11.42578125" defaultRowHeight="12.75" x14ac:dyDescent="0.2"/>
  <cols>
    <col min="1" max="1" width="26.85546875" style="17" customWidth="1"/>
    <col min="2" max="12" width="7.5703125" style="17" customWidth="1"/>
    <col min="13" max="13" width="9.710937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320</v>
      </c>
      <c r="B3" s="70" t="str">
        <f>'FICHAS INDICADORES SST'!C5</f>
        <v>Divulgación de Politica del SG-SST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">
        <v>163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SST'!F5</f>
        <v>(Cantidad de personal al que se le divulgo la politica) /*100
(Cantidad total del personal activo)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SST'!H5</f>
        <v>Semestral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4" t="str">
        <f>'FICHAS INDICADORES SST'!E5</f>
        <v xml:space="preserve">&gt;90 % del Personal activo 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46.5" customHeight="1" x14ac:dyDescent="0.2">
      <c r="A14" s="5" t="s">
        <v>168</v>
      </c>
      <c r="B14" s="23"/>
      <c r="C14" s="23"/>
      <c r="D14" s="23"/>
      <c r="E14" s="23"/>
      <c r="F14" s="23"/>
      <c r="G14" s="23">
        <v>3</v>
      </c>
      <c r="H14" s="23">
        <v>110</v>
      </c>
      <c r="I14" s="23"/>
      <c r="J14" s="23"/>
      <c r="K14" s="23"/>
      <c r="L14" s="23"/>
      <c r="M14" s="23">
        <v>8</v>
      </c>
    </row>
    <row r="15" spans="1:20" ht="45" customHeight="1" x14ac:dyDescent="0.2">
      <c r="A15" s="22" t="s">
        <v>167</v>
      </c>
      <c r="B15" s="21"/>
      <c r="C15" s="21"/>
      <c r="D15" s="21"/>
      <c r="E15" s="21"/>
      <c r="F15" s="21"/>
      <c r="G15" s="21">
        <v>5</v>
      </c>
      <c r="H15" s="21">
        <v>128</v>
      </c>
      <c r="I15" s="21"/>
      <c r="J15" s="21"/>
      <c r="K15" s="21"/>
      <c r="L15" s="21"/>
      <c r="M15" s="21">
        <v>17</v>
      </c>
    </row>
    <row r="16" spans="1:20" ht="15" customHeight="1" x14ac:dyDescent="0.2">
      <c r="A16" s="20" t="s">
        <v>154</v>
      </c>
      <c r="B16" s="65">
        <v>0.9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ht="25.5" x14ac:dyDescent="0.2">
      <c r="A17" s="20" t="s">
        <v>169</v>
      </c>
      <c r="B17" s="65">
        <f>(B14+C14+D14+E14+F14+G14+H14+I14+J14+K14+L14+M14)/(B15+C15+D15+E15+F15+G15+H15+I15+J15+K15+L15+M15)</f>
        <v>0.80666666666666664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str">
        <f>IF(B17&gt;90%,"Exelente",IF(B17&gt;=81%,"Sobresaliente",IF(B17&gt;=71%,"Bueno",IF(AND(B17&gt;=61%),"Aceptable","Inaceptable"))))</f>
        <v>Bueno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183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ht="90" customHeight="1" x14ac:dyDescent="0.2">
      <c r="A36" s="18" t="s">
        <v>184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</sheetData>
  <mergeCells count="23">
    <mergeCell ref="B10:M10"/>
    <mergeCell ref="B6:M6"/>
    <mergeCell ref="B7:M7"/>
    <mergeCell ref="B8:M8"/>
    <mergeCell ref="B9:M9"/>
    <mergeCell ref="B5:M5"/>
    <mergeCell ref="A2:M2"/>
    <mergeCell ref="B3:M3"/>
    <mergeCell ref="B4:M4"/>
    <mergeCell ref="A1:M1"/>
    <mergeCell ref="A19:M19"/>
    <mergeCell ref="A11:M11"/>
    <mergeCell ref="A12:A13"/>
    <mergeCell ref="B12:M12"/>
    <mergeCell ref="B16:M16"/>
    <mergeCell ref="B17:M17"/>
    <mergeCell ref="B18:M18"/>
    <mergeCell ref="B36:M36"/>
    <mergeCell ref="A20:M20"/>
    <mergeCell ref="A21:M32"/>
    <mergeCell ref="A33:M33"/>
    <mergeCell ref="A34:M34"/>
    <mergeCell ref="B35:M35"/>
  </mergeCells>
  <pageMargins left="0.7" right="0.7" top="0.75" bottom="0.75" header="0.3" footer="0.3"/>
  <pageSetup paperSize="9" scale="72" orientation="portrait" r:id="rId1"/>
  <colBreaks count="1" manualBreakCount="1">
    <brk id="13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6"/>
  <sheetViews>
    <sheetView tabSelected="1" view="pageBreakPreview" zoomScale="115" zoomScaleNormal="80" zoomScaleSheetLayoutView="115" workbookViewId="0">
      <selection activeCell="B10" sqref="B10:M10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322</v>
      </c>
      <c r="B3" s="70" t="str">
        <f>'FICHAS INDICADORES SST'!C24</f>
        <v>Desarrollo de los PVE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SST'!D24</f>
        <v>Evalua el grado de cumplimiento del cronograma de ejecución e implementación de los programas de vigilancia epidemiologica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SST'!F24</f>
        <v>(Cantidad total de actividades ejecutadas del PVE) /*100
(Cantidad total de actividades propuestas para los PVE)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SST'!H24</f>
        <v>Semestral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5">
        <f>'FICHAS INDICADORES SST'!E24</f>
        <v>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45" x14ac:dyDescent="0.2">
      <c r="A14" s="5" t="s">
        <v>256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9" t="s">
        <v>257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258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261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ht="74.25" customHeight="1" x14ac:dyDescent="0.2">
      <c r="A36" s="18" t="s">
        <v>262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</sheetData>
  <mergeCells count="23"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  <mergeCell ref="A33:M33"/>
    <mergeCell ref="A34:M34"/>
    <mergeCell ref="B35:M35"/>
    <mergeCell ref="B36:M36"/>
    <mergeCell ref="B16:M16"/>
    <mergeCell ref="B17:M17"/>
    <mergeCell ref="B18:M18"/>
    <mergeCell ref="A19:M19"/>
    <mergeCell ref="A20:M20"/>
    <mergeCell ref="A21:M32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6"/>
  <sheetViews>
    <sheetView view="pageBreakPreview" zoomScale="115" zoomScaleNormal="80" zoomScaleSheetLayoutView="115" workbookViewId="0">
      <selection sqref="A1:B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322</v>
      </c>
      <c r="B3" s="70" t="str">
        <f>'FICHAS INDICADORES SST'!C25</f>
        <v>Cumplimiento de reporte de investigación de ATEL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SST'!D25</f>
        <v>Evalua el grado de cumplimiento del reporte de investigación de  ATEL.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SST'!F25</f>
        <v>(Cantidad de ATEL con Investigación ) /*100
(Cantidad total de ATEL certificados)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SST'!H25</f>
        <v>Semestral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5">
        <f>'FICHAS INDICADORES SST'!E25</f>
        <v>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30" x14ac:dyDescent="0.2">
      <c r="A14" s="5" t="s">
        <v>266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9" t="s">
        <v>263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267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261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ht="74.25" customHeight="1" x14ac:dyDescent="0.2">
      <c r="A36" s="18" t="s">
        <v>262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</sheetData>
  <mergeCells count="23"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  <mergeCell ref="A33:M33"/>
    <mergeCell ref="A34:M34"/>
    <mergeCell ref="B35:M35"/>
    <mergeCell ref="B36:M36"/>
    <mergeCell ref="B16:M16"/>
    <mergeCell ref="B17:M17"/>
    <mergeCell ref="B18:M18"/>
    <mergeCell ref="A19:M19"/>
    <mergeCell ref="A20:M20"/>
    <mergeCell ref="A21:M32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6"/>
  <sheetViews>
    <sheetView view="pageBreakPreview" zoomScale="115" zoomScaleNormal="80" zoomScaleSheetLayoutView="115" workbookViewId="0">
      <selection sqref="A1:M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322</v>
      </c>
      <c r="B3" s="70" t="str">
        <f>'FICHAS INDICADORES SST'!C27</f>
        <v>Ejecución del plan para la implementación del plan de emergencias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SST'!D27</f>
        <v>Evalua el grado de cumplimiento del cronograma de ejecución e implementación del plan de emergencias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SST'!F27</f>
        <v>(Cantidad de actividades ejecutadas ) /*100
(Cantidad total de actividades propuestas para la implementación y ejecución del plan de emergencias)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SST'!H27</f>
        <v>Semestral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4" t="str">
        <f>'FICHAS INDICADORES SST'!E27</f>
        <v>&gt;70% de cumplimiento de ejecución e implementación del plan de emergencias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46.5" customHeight="1" x14ac:dyDescent="0.2">
      <c r="A14" s="5" t="s">
        <v>272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51" x14ac:dyDescent="0.2">
      <c r="A15" s="29" t="s">
        <v>273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0.7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274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275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ht="74.25" customHeight="1" x14ac:dyDescent="0.2">
      <c r="A36" s="18" t="s">
        <v>276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</sheetData>
  <mergeCells count="23"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  <mergeCell ref="A33:M33"/>
    <mergeCell ref="A34:M34"/>
    <mergeCell ref="B35:M35"/>
    <mergeCell ref="B36:M36"/>
    <mergeCell ref="B16:M16"/>
    <mergeCell ref="B17:M17"/>
    <mergeCell ref="B18:M18"/>
    <mergeCell ref="A19:M19"/>
    <mergeCell ref="A20:M20"/>
    <mergeCell ref="A21:M32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6"/>
  <sheetViews>
    <sheetView view="pageBreakPreview" zoomScale="115" zoomScaleNormal="80" zoomScaleSheetLayoutView="115" workbookViewId="0">
      <selection sqref="A1:M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323</v>
      </c>
      <c r="B3" s="70" t="str">
        <f>'FICHAS INDICADORES SST'!C30</f>
        <v>Cumplimiento de los requisitos normativos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SST'!D30</f>
        <v>Evalua la cantidad de requisitos normativos que cumple la organización.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SST'!F30</f>
        <v>(Cantidad de requisitos normativos cumplidos ) /*100
(Cantidad total requisitos normativos que apliquen)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SST'!H30</f>
        <v>Semestral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5">
        <f>'FICHAS INDICADORES SST'!E30</f>
        <v>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30" x14ac:dyDescent="0.2">
      <c r="A14" s="5" t="s">
        <v>282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9" t="s">
        <v>281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283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284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ht="74.25" customHeight="1" x14ac:dyDescent="0.2">
      <c r="A36" s="18" t="s">
        <v>285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</sheetData>
  <mergeCells count="23">
    <mergeCell ref="A33:M33"/>
    <mergeCell ref="A34:M34"/>
    <mergeCell ref="B35:M35"/>
    <mergeCell ref="B36:M36"/>
    <mergeCell ref="B16:M16"/>
    <mergeCell ref="B17:M17"/>
    <mergeCell ref="B18:M18"/>
    <mergeCell ref="A19:M19"/>
    <mergeCell ref="A20:M20"/>
    <mergeCell ref="A21:M32"/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5"/>
  <sheetViews>
    <sheetView view="pageBreakPreview" zoomScale="115" zoomScaleNormal="80" zoomScaleSheetLayoutView="115" workbookViewId="0">
      <selection sqref="A1:M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324</v>
      </c>
      <c r="B3" s="70" t="str">
        <f>'FICHAS INDICADORES SST'!C31</f>
        <v>Cumplimiento de los Objetivos SST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SST'!D31</f>
        <v>Evalua el grado de cumplimiento de los Objetivos del SST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SST'!F31</f>
        <v>(Cantidad de objetivos cumplidos ) /*100
(Cantidad total de objetivos)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SST'!H31</f>
        <v>Anual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5">
        <f>'FICHAS INDICADORES SST'!E31</f>
        <v>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30" x14ac:dyDescent="0.2">
      <c r="A14" s="5" t="s">
        <v>287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9" t="s">
        <v>286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288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289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</sheetData>
  <mergeCells count="22">
    <mergeCell ref="A33:M33"/>
    <mergeCell ref="A34:M34"/>
    <mergeCell ref="B35:M35"/>
    <mergeCell ref="B16:M16"/>
    <mergeCell ref="B17:M17"/>
    <mergeCell ref="B18:M18"/>
    <mergeCell ref="A19:M19"/>
    <mergeCell ref="A20:M20"/>
    <mergeCell ref="A21:M32"/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46"/>
  <sheetViews>
    <sheetView view="pageBreakPreview" zoomScale="115" zoomScaleNormal="80" zoomScaleSheetLayoutView="115" workbookViewId="0">
      <selection sqref="A1:M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322</v>
      </c>
      <c r="B3" s="70" t="str">
        <f>'FICHAS INDICADORES SST'!C32</f>
        <v>Cumplimiento del plan de trabajo SST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SST'!D32</f>
        <v>Evalua la cantidad de actividades ejecudatas en el  Plan/Cronograma de trabajo del SST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SST'!F32</f>
        <v>(Cantidad de actividades ejecutadas en el  Plan/Cronograma de trabajo) /*100
(Cantidad total de actividades programadas)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SST'!H32</f>
        <v>Mensual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5" t="str">
        <f>'FICHAS INDICADORES SST'!E32</f>
        <v>&gt;90 % de actividades programadas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60" x14ac:dyDescent="0.2">
      <c r="A14" s="5" t="s">
        <v>290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9" t="s">
        <v>234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0.9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274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x14ac:dyDescent="0.2">
      <c r="A35" s="18" t="s">
        <v>170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x14ac:dyDescent="0.2">
      <c r="A36" s="18" t="s">
        <v>171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  <row r="37" spans="1:13" x14ac:dyDescent="0.2">
      <c r="A37" s="18" t="s">
        <v>172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</row>
    <row r="38" spans="1:13" x14ac:dyDescent="0.2">
      <c r="A38" s="18" t="s">
        <v>173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</row>
    <row r="39" spans="1:13" x14ac:dyDescent="0.2">
      <c r="A39" s="18" t="s">
        <v>174</v>
      </c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8"/>
    </row>
    <row r="40" spans="1:13" x14ac:dyDescent="0.2">
      <c r="A40" s="18" t="s">
        <v>175</v>
      </c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8"/>
    </row>
    <row r="41" spans="1:13" x14ac:dyDescent="0.2">
      <c r="A41" s="18" t="s">
        <v>176</v>
      </c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</row>
    <row r="42" spans="1:13" x14ac:dyDescent="0.2">
      <c r="A42" s="18" t="s">
        <v>177</v>
      </c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8"/>
    </row>
    <row r="43" spans="1:13" x14ac:dyDescent="0.2">
      <c r="A43" s="18" t="s">
        <v>178</v>
      </c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8"/>
    </row>
    <row r="44" spans="1:13" x14ac:dyDescent="0.2">
      <c r="A44" s="18" t="s">
        <v>179</v>
      </c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8"/>
    </row>
    <row r="45" spans="1:13" x14ac:dyDescent="0.2">
      <c r="A45" s="18" t="s">
        <v>180</v>
      </c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8"/>
    </row>
    <row r="46" spans="1:13" x14ac:dyDescent="0.2">
      <c r="A46" s="18" t="s">
        <v>181</v>
      </c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8"/>
    </row>
  </sheetData>
  <mergeCells count="33">
    <mergeCell ref="B45:M45"/>
    <mergeCell ref="B46:M46"/>
    <mergeCell ref="B39:M39"/>
    <mergeCell ref="B40:M40"/>
    <mergeCell ref="B41:M41"/>
    <mergeCell ref="B42:M42"/>
    <mergeCell ref="B43:M43"/>
    <mergeCell ref="B44:M44"/>
    <mergeCell ref="B38:M38"/>
    <mergeCell ref="B16:M16"/>
    <mergeCell ref="B17:M17"/>
    <mergeCell ref="B18:M18"/>
    <mergeCell ref="A19:M19"/>
    <mergeCell ref="A20:M20"/>
    <mergeCell ref="A21:M32"/>
    <mergeCell ref="A33:M33"/>
    <mergeCell ref="A34:M34"/>
    <mergeCell ref="B35:M35"/>
    <mergeCell ref="B36:M36"/>
    <mergeCell ref="B37:M37"/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5"/>
  <sheetViews>
    <sheetView view="pageBreakPreview" zoomScale="115" zoomScaleNormal="80" zoomScaleSheetLayoutView="115" workbookViewId="0">
      <selection sqref="A1:M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323</v>
      </c>
      <c r="B3" s="70" t="str">
        <f>'FICHAS INDICADORES SST'!C33</f>
        <v>Evaluación de las NC del plan/cronograma SST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SST'!D33</f>
        <v>Evalua la cantidad de NC evidenciadas en el  Plan/Cronograma de trabajo del SST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SST'!F33</f>
        <v>(Cantidad de NC de la evaluación del plan/cronograma SST corregidas) /*100
(Cantidad total de No Conformidades evidenciadas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SST'!H33</f>
        <v>Anual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5" t="str">
        <f>'FICHAS INDICADORES SST'!E33</f>
        <v>&gt;90 % de las No Conformidades evidenciadas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60" x14ac:dyDescent="0.2">
      <c r="A14" s="5" t="s">
        <v>295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9" t="s">
        <v>294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0.9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296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x14ac:dyDescent="0.2">
      <c r="A35" s="18" t="s">
        <v>297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</sheetData>
  <mergeCells count="22">
    <mergeCell ref="A33:M33"/>
    <mergeCell ref="A34:M34"/>
    <mergeCell ref="B35:M35"/>
    <mergeCell ref="B16:M16"/>
    <mergeCell ref="B17:M17"/>
    <mergeCell ref="B18:M18"/>
    <mergeCell ref="A19:M19"/>
    <mergeCell ref="A20:M20"/>
    <mergeCell ref="A21:M32"/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6"/>
  <sheetViews>
    <sheetView view="pageBreakPreview" zoomScale="115" zoomScaleNormal="80" zoomScaleSheetLayoutView="115" workbookViewId="0">
      <selection sqref="A1:M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322</v>
      </c>
      <c r="B3" s="70" t="str">
        <f>'FICHAS INDICADORES SST'!C34</f>
        <v>Evaluación de las AC,AP,AM, de las investigaciones de los ATEL, e inspecciones de seguridad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SST'!D34</f>
        <v>Evalua las AC,AP,AM de las investigaciones de los ATEL, e inspecciones de seguridad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SST'!F34</f>
        <v>(Cantidad de AC,AP,AM de las investigaciones de ATEL corregidas) /*100
(Cantidad total de AC,AP,AM)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SST'!H34</f>
        <v>Semestral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5" t="str">
        <f>'FICHAS INDICADORES SST'!E34</f>
        <v>&gt;70% de cumplimiento de ejecución e implementación de las AC,AP,AM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45" x14ac:dyDescent="0.2">
      <c r="A14" s="5" t="s">
        <v>299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9" t="s">
        <v>298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0.7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300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IF(B17&gt;70%,"Exelente",IF(B17&gt;=61%,"Sobresaliente",IF(B17&gt;=51%,"Bueno",IF(AND(B17&gt;=41%),"Aceptable","Inaceptable"))))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x14ac:dyDescent="0.2">
      <c r="A35" s="18" t="s">
        <v>301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x14ac:dyDescent="0.2">
      <c r="A36" s="18" t="s">
        <v>302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</sheetData>
  <mergeCells count="23">
    <mergeCell ref="A33:M33"/>
    <mergeCell ref="A34:M34"/>
    <mergeCell ref="B35:M35"/>
    <mergeCell ref="B36:M36"/>
    <mergeCell ref="B16:M16"/>
    <mergeCell ref="B17:M17"/>
    <mergeCell ref="B18:M18"/>
    <mergeCell ref="A19:M19"/>
    <mergeCell ref="A20:M20"/>
    <mergeCell ref="A21:M32"/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6"/>
  <sheetViews>
    <sheetView view="pageBreakPreview" zoomScale="115" zoomScaleNormal="80" zoomScaleSheetLayoutView="115" workbookViewId="0">
      <selection sqref="A1:M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322</v>
      </c>
      <c r="B3" s="70" t="str">
        <f>'FICHAS INDICADORES SST'!C35</f>
        <v>Cumplimiento de los PVE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SST'!D35</f>
        <v>Evalua el grado de cumplimiento de las actividades propuestas en los PVE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SST'!F35</f>
        <v>(Cantidad total de actividades ejecutadas del PVE) /*100
(Cantidad total de actividades propuestas para los PVE)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SST'!H35</f>
        <v>Semestral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5">
        <f>'FICHAS INDICADORES SST'!E35</f>
        <v>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45" x14ac:dyDescent="0.2">
      <c r="A14" s="5" t="s">
        <v>303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9" t="s">
        <v>257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304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261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ht="74.25" customHeight="1" x14ac:dyDescent="0.2">
      <c r="A36" s="18" t="s">
        <v>262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</sheetData>
  <mergeCells count="23">
    <mergeCell ref="A33:M33"/>
    <mergeCell ref="A34:M34"/>
    <mergeCell ref="B35:M35"/>
    <mergeCell ref="B36:M36"/>
    <mergeCell ref="B16:M16"/>
    <mergeCell ref="B17:M17"/>
    <mergeCell ref="B18:M18"/>
    <mergeCell ref="A19:M19"/>
    <mergeCell ref="A20:M20"/>
    <mergeCell ref="A21:M32"/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6"/>
  <sheetViews>
    <sheetView view="pageBreakPreview" zoomScale="115" zoomScaleNormal="80" zoomScaleSheetLayoutView="115" workbookViewId="0">
      <selection sqref="A1:M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322</v>
      </c>
      <c r="B3" s="70" t="str">
        <f>'FICHAS INDICADORES SST'!C36</f>
        <v>Evaluación de los resultados de los programas de rehabilitación de salud de los trabajdores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SST'!D36</f>
        <v>Evalua el grado de cumplimiento de los resultados de los programas de rehabilitación de salud de los trabajdores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SST'!F36</f>
        <v>(Cantidad total de recomendaciones corregidas) /*100
(Cantidad total recomendaciones emitidas por los programas de rehabilitación)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SST'!H36</f>
        <v>Semestral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5" t="str">
        <f>'FICHAS INDICADORES SST'!E36</f>
        <v>&gt;70% de cumplimiento de recomendaciones emitidas.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45" x14ac:dyDescent="0.2">
      <c r="A14" s="5" t="s">
        <v>306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9" t="s">
        <v>305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0.7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307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261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ht="74.25" customHeight="1" x14ac:dyDescent="0.2">
      <c r="A36" s="18" t="s">
        <v>262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</sheetData>
  <mergeCells count="23">
    <mergeCell ref="A33:M33"/>
    <mergeCell ref="A34:M34"/>
    <mergeCell ref="B35:M35"/>
    <mergeCell ref="B36:M36"/>
    <mergeCell ref="B16:M16"/>
    <mergeCell ref="B17:M17"/>
    <mergeCell ref="B18:M18"/>
    <mergeCell ref="A19:M19"/>
    <mergeCell ref="A20:M20"/>
    <mergeCell ref="A21:M32"/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6"/>
  <sheetViews>
    <sheetView view="pageBreakPreview" zoomScale="115" zoomScaleNormal="80" zoomScaleSheetLayoutView="115" workbookViewId="0">
      <selection activeCell="N1" sqref="A1:XFD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320</v>
      </c>
      <c r="B3" s="70" t="str">
        <f>'FICHAS INDICADORES SST'!C10</f>
        <v>Identificación y reporte de actos y condiciones inseguras en el SG-SST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33" customHeight="1" x14ac:dyDescent="0.2">
      <c r="A4" s="24" t="str">
        <f>'FICHAS INDICADORES SST'!D4</f>
        <v>Interpretación</v>
      </c>
      <c r="B4" s="70" t="str">
        <f>'FICHAS INDICADORES SST'!D10</f>
        <v>Evalua el grado de cumplimiento para el reporte o tabulación de los actos y condiciones inseguras identificadas por los trabajadores de POWER SERVICES LTDA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SST'!F10</f>
        <v>(Cantidad total de actos y condiciones inseguras tabuladas  ) /*100
(Cantidad de actos y condiciones inseguras reportadas en SST)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SST'!H10</f>
        <v>Semestral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5">
        <f>'FICHAS INDICADORES SST'!E10</f>
        <v>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20" ht="67.5" customHeight="1" x14ac:dyDescent="0.2">
      <c r="A10" s="19" t="s">
        <v>158</v>
      </c>
      <c r="B10" s="70" t="s">
        <v>192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46.5" customHeight="1" x14ac:dyDescent="0.2">
      <c r="A14" s="5" t="s">
        <v>198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9" t="s">
        <v>197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ht="25.5" x14ac:dyDescent="0.2">
      <c r="A17" s="20" t="s">
        <v>199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IF(B17&gt;99%,"Exelente",IF(B17&gt;=81%,"Sobresaliente",IF(B17&gt;=71%,"Bueno",IF(AND(B17&gt;=61%),"Aceptable","Inaceptable"))))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183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ht="90" customHeight="1" x14ac:dyDescent="0.2">
      <c r="A36" s="18" t="s">
        <v>184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</sheetData>
  <mergeCells count="23"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  <mergeCell ref="A33:M33"/>
    <mergeCell ref="A34:M34"/>
    <mergeCell ref="B35:M35"/>
    <mergeCell ref="B36:M36"/>
    <mergeCell ref="B16:M16"/>
    <mergeCell ref="B17:M17"/>
    <mergeCell ref="B18:M18"/>
    <mergeCell ref="A19:M19"/>
    <mergeCell ref="A20:M20"/>
    <mergeCell ref="A21:M32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6"/>
  <sheetViews>
    <sheetView view="pageBreakPreview" zoomScale="115" zoomScaleNormal="80" zoomScaleSheetLayoutView="115" workbookViewId="0">
      <selection sqref="A1:M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322</v>
      </c>
      <c r="B3" s="70" t="str">
        <f>'FICHAS INDICADORES SST'!C37</f>
        <v>Analisis de los registros de ATEL y Enfermedad Comun.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SST'!D37</f>
        <v>Evalua el grado de cumplimiento en registro de ATEL y Enfermedad Comun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SST'!F37</f>
        <v>(Cantidad de ATEL registrados ) /*100
(Cantidad total de ATEL y enfermedad comun  reportados)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SST'!H37</f>
        <v>Semestral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5">
        <f>'FICHAS INDICADORES SST'!E37</f>
        <v>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30" x14ac:dyDescent="0.2">
      <c r="A14" s="5" t="s">
        <v>309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25.5" x14ac:dyDescent="0.2">
      <c r="A15" s="29" t="s">
        <v>308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310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261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ht="74.25" customHeight="1" x14ac:dyDescent="0.2">
      <c r="A36" s="18" t="s">
        <v>262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</sheetData>
  <mergeCells count="23">
    <mergeCell ref="A33:M33"/>
    <mergeCell ref="A34:M34"/>
    <mergeCell ref="B35:M35"/>
    <mergeCell ref="B36:M36"/>
    <mergeCell ref="B16:M16"/>
    <mergeCell ref="B17:M17"/>
    <mergeCell ref="B18:M18"/>
    <mergeCell ref="A19:M19"/>
    <mergeCell ref="A20:M20"/>
    <mergeCell ref="A21:M32"/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5"/>
  <sheetViews>
    <sheetView view="pageBreakPreview" zoomScale="115" zoomScaleNormal="80" zoomScaleSheetLayoutView="115" workbookViewId="0">
      <selection sqref="A1:M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322</v>
      </c>
      <c r="B3" s="70" t="str">
        <f>'FICHAS INDICADORES SST'!C38</f>
        <v xml:space="preserve">Analisis de los resultados en la implementación de las medidas de control en los peligros identificados 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SST'!D38</f>
        <v>Evalua el grado de cumplimiento de recomendaciones provenientes de las matrices de peligros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SST'!F38</f>
        <v>(Cantidad total de recomendaciones corregidas por la matriz de peligros) /*100
(Cantidad total recomendaciones emitidas por la matriz de peligros)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SST'!H38</f>
        <v>Anual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5" t="str">
        <f>'FICHAS INDICADORES SST'!E38</f>
        <v>&gt;70% de cumplimiento de recomendaciones emitidas por la Matriz de Peligros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45" x14ac:dyDescent="0.2">
      <c r="A14" s="5" t="s">
        <v>312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9" t="s">
        <v>242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0.7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307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311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</sheetData>
  <mergeCells count="22">
    <mergeCell ref="A33:M33"/>
    <mergeCell ref="A34:M34"/>
    <mergeCell ref="B35:M35"/>
    <mergeCell ref="B16:M16"/>
    <mergeCell ref="B17:M17"/>
    <mergeCell ref="B18:M18"/>
    <mergeCell ref="A19:M19"/>
    <mergeCell ref="A20:M20"/>
    <mergeCell ref="A21:M32"/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5"/>
  <sheetViews>
    <sheetView view="pageBreakPreview" topLeftCell="A13" zoomScale="97" zoomScaleNormal="80" zoomScaleSheetLayoutView="115" workbookViewId="0">
      <selection activeCell="P31" sqref="P31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322</v>
      </c>
      <c r="B3" s="70" t="str">
        <f>'FICHAS INDICADORES SST'!C39</f>
        <v>Cumplimiento del crongrama de mediciones higienicas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SST'!D39</f>
        <v>Evalua la cantidad de actividades ejecudatas en el  crongrama de mediciones higienicas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SST'!F39</f>
        <v>(Cantidad de mediciones higienicas ejecutadas) /*100
(Cantidad total de mediciones higienicas programadas)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SST'!H39</f>
        <v>Semestral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5" t="str">
        <f>'FICHAS INDICADORES SST'!E39</f>
        <v>&gt;90 % de mediciones programadas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30.75" thickBot="1" x14ac:dyDescent="0.25">
      <c r="A14" s="15" t="s">
        <v>314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9" t="s">
        <v>313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0.9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315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311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</sheetData>
  <mergeCells count="22">
    <mergeCell ref="A33:M33"/>
    <mergeCell ref="A34:M34"/>
    <mergeCell ref="B35:M35"/>
    <mergeCell ref="B16:M16"/>
    <mergeCell ref="B17:M17"/>
    <mergeCell ref="B18:M18"/>
    <mergeCell ref="A19:M19"/>
    <mergeCell ref="A20:M20"/>
    <mergeCell ref="A21:M32"/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6"/>
  <sheetViews>
    <sheetView view="pageBreakPreview" zoomScale="115" zoomScaleNormal="80" zoomScaleSheetLayoutView="115" workbookViewId="0">
      <selection activeCell="N1" sqref="A1:XFD3"/>
    </sheetView>
  </sheetViews>
  <sheetFormatPr baseColWidth="10" defaultColWidth="11.42578125" defaultRowHeight="12.75" x14ac:dyDescent="0.2"/>
  <cols>
    <col min="1" max="1" width="26.85546875" style="17" customWidth="1"/>
    <col min="2" max="12" width="7.5703125" style="17" customWidth="1"/>
    <col min="13" max="13" width="10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320</v>
      </c>
      <c r="B3" s="70" t="str">
        <f>'FICHAS INDICADORES SST'!C6</f>
        <v>Divulgación de Objetivos y Metas del  SG-SST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SST'!D6</f>
        <v>Evalua la cantidad de personal que conoce los Objetivos y Metas SST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SST'!F6</f>
        <v>(Cantidad de personal al que se le divulgo los Objetivos y Metas) /*100
(Cantidad total del personal activo)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SST'!H6</f>
        <v>Semestral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4" t="str">
        <f>'FICHAS INDICADORES SST'!E5</f>
        <v xml:space="preserve">&gt;90 % del Personal activo 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46.5" customHeight="1" x14ac:dyDescent="0.2">
      <c r="A14" s="5" t="s">
        <v>185</v>
      </c>
      <c r="B14" s="23"/>
      <c r="C14" s="23"/>
      <c r="D14" s="23"/>
      <c r="E14" s="23"/>
      <c r="F14" s="23"/>
      <c r="G14" s="23"/>
      <c r="H14" s="23">
        <v>110</v>
      </c>
      <c r="I14" s="23"/>
      <c r="J14" s="23"/>
      <c r="K14" s="23"/>
      <c r="L14" s="23"/>
      <c r="M14" s="23">
        <v>8</v>
      </c>
    </row>
    <row r="15" spans="1:20" ht="45" customHeight="1" x14ac:dyDescent="0.2">
      <c r="A15" s="22" t="s">
        <v>167</v>
      </c>
      <c r="B15" s="21"/>
      <c r="C15" s="21"/>
      <c r="D15" s="21"/>
      <c r="E15" s="21"/>
      <c r="F15" s="21"/>
      <c r="G15" s="21"/>
      <c r="H15" s="21">
        <v>128</v>
      </c>
      <c r="I15" s="21"/>
      <c r="J15" s="21"/>
      <c r="K15" s="21"/>
      <c r="L15" s="21"/>
      <c r="M15" s="21">
        <v>17</v>
      </c>
    </row>
    <row r="16" spans="1:20" ht="15" customHeight="1" x14ac:dyDescent="0.2">
      <c r="A16" s="20" t="s">
        <v>154</v>
      </c>
      <c r="B16" s="65">
        <v>0.9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ht="25.5" x14ac:dyDescent="0.2">
      <c r="A17" s="20" t="s">
        <v>186</v>
      </c>
      <c r="B17" s="65">
        <f>(B14+C14+D14+E14+F14+G14+H14+I14+J14+K14+L14+M14)/(B15+C15+D15+E15+F15+G15+H15+I15+J15+K15+L15+M15)</f>
        <v>0.81379310344827582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str">
        <f>IF(B17&gt;90%,"Exelente",IF(B17&gt;=81%,"Sobresaliente",IF(B17&gt;=71%,"Bueno",IF(AND(B17&gt;=61%),"Aceptable","Inaceptable"))))</f>
        <v>Sobresaliente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183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ht="90" customHeight="1" x14ac:dyDescent="0.2">
      <c r="A36" s="18" t="s">
        <v>184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</sheetData>
  <mergeCells count="23"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  <mergeCell ref="A33:M33"/>
    <mergeCell ref="A34:M34"/>
    <mergeCell ref="B35:M35"/>
    <mergeCell ref="B36:M36"/>
    <mergeCell ref="B16:M16"/>
    <mergeCell ref="B17:M17"/>
    <mergeCell ref="B18:M18"/>
    <mergeCell ref="A19:M19"/>
    <mergeCell ref="A20:M20"/>
    <mergeCell ref="A21:M32"/>
  </mergeCells>
  <pageMargins left="0.7" right="0.7" top="0.75" bottom="0.75" header="0.3" footer="0.3"/>
  <pageSetup paperSize="9" scale="72" orientation="portrait" r:id="rId1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6"/>
  <sheetViews>
    <sheetView view="pageBreakPreview" zoomScale="115" zoomScaleNormal="80" zoomScaleSheetLayoutView="115" workbookViewId="0">
      <selection activeCell="N1" sqref="A1:XFD3"/>
    </sheetView>
  </sheetViews>
  <sheetFormatPr baseColWidth="10" defaultColWidth="11.42578125" defaultRowHeight="12.75" x14ac:dyDescent="0.2"/>
  <cols>
    <col min="1" max="1" width="26.85546875" style="17" customWidth="1"/>
    <col min="2" max="12" width="7.5703125" style="17" customWidth="1"/>
    <col min="13" max="13" width="9.42578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320</v>
      </c>
      <c r="B3" s="70" t="str">
        <f>'FICHAS INDICADORES SST'!C7</f>
        <v>Divulgación de Plan/Cronograma de trabajo del  SG-SST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SST'!D7</f>
        <v>Evalua la cantidad de personal que conoce Plan/Cronograma de trabajo del SST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SST'!F7</f>
        <v>(Cantidad de personal al que se le divulgo Plan/Cronograma de trabajo) /*100
(Cantidad total del personal activo)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SST'!H7</f>
        <v>Semestral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4" t="str">
        <f>'FICHAS INDICADORES SST'!E7</f>
        <v xml:space="preserve">&gt;90 % del Personal activo 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46.5" customHeight="1" x14ac:dyDescent="0.2">
      <c r="A14" s="5" t="s">
        <v>190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2" t="s">
        <v>167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0.9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ht="25.5" x14ac:dyDescent="0.2">
      <c r="A17" s="20" t="s">
        <v>191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183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ht="90" customHeight="1" x14ac:dyDescent="0.2">
      <c r="A36" s="18" t="s">
        <v>184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</sheetData>
  <mergeCells count="23"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  <mergeCell ref="A33:M33"/>
    <mergeCell ref="A34:M34"/>
    <mergeCell ref="B35:M35"/>
    <mergeCell ref="B36:M36"/>
    <mergeCell ref="B16:M16"/>
    <mergeCell ref="B17:M17"/>
    <mergeCell ref="B18:M18"/>
    <mergeCell ref="A19:M19"/>
    <mergeCell ref="A20:M20"/>
    <mergeCell ref="A21:M32"/>
  </mergeCells>
  <pageMargins left="0.7" right="0.7" top="0.75" bottom="0.75" header="0.3" footer="0.3"/>
  <pageSetup paperSize="9" scale="73" orientation="portrait" r:id="rId1"/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6"/>
  <sheetViews>
    <sheetView view="pageBreakPreview" zoomScale="115" zoomScaleNormal="80" zoomScaleSheetLayoutView="115" workbookViewId="0">
      <selection activeCell="N1" sqref="A1:XFD3"/>
    </sheetView>
  </sheetViews>
  <sheetFormatPr baseColWidth="10" defaultColWidth="11.42578125" defaultRowHeight="12.75" x14ac:dyDescent="0.2"/>
  <cols>
    <col min="1" max="1" width="26.85546875" style="17" customWidth="1"/>
    <col min="2" max="9" width="7.5703125" style="17" customWidth="1"/>
    <col min="10" max="10" width="8.7109375" style="17" customWidth="1"/>
    <col min="11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321</v>
      </c>
      <c r="B3" s="70" t="str">
        <f>'FICHAS INDICADORES SST'!C8</f>
        <v>Asignación de responsabilidades SST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SST'!D8</f>
        <v>Evalua la cantidad de cargos a los cuales fueron asignadas las responsabilidades del SST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SST'!F8</f>
        <v>(Cantidad de cargos asignados en SST ) /*100
(Cantidad total del personal 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SST'!H8</f>
        <v>Semestral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4" t="str">
        <f>'FICHAS INDICADORES SST'!E8</f>
        <v>100 %  de los cargos de la empresa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20" ht="67.5" customHeight="1" x14ac:dyDescent="0.2">
      <c r="A10" s="19" t="s">
        <v>158</v>
      </c>
      <c r="B10" s="70" t="s">
        <v>192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46.5" customHeight="1" x14ac:dyDescent="0.2">
      <c r="A14" s="5" t="s">
        <v>190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2" t="s">
        <v>167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ht="25.5" x14ac:dyDescent="0.2">
      <c r="A17" s="20" t="s">
        <v>20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IF(B17&gt;100%,"Exelente",IF(B17&gt;=81%,"Sobresaliente",IF(B17&gt;=71%,"Bueno",IF(AND(B17&gt;=61%),"Aceptable","Inaceptable"))))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183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ht="90" customHeight="1" x14ac:dyDescent="0.2">
      <c r="A36" s="18" t="s">
        <v>184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</sheetData>
  <mergeCells count="23"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  <mergeCell ref="A33:M33"/>
    <mergeCell ref="A34:M34"/>
    <mergeCell ref="B35:M35"/>
    <mergeCell ref="B36:M36"/>
    <mergeCell ref="B16:M16"/>
    <mergeCell ref="B17:M17"/>
    <mergeCell ref="B18:M18"/>
    <mergeCell ref="A19:M19"/>
    <mergeCell ref="A20:M20"/>
    <mergeCell ref="A21:M32"/>
  </mergeCells>
  <pageMargins left="0.7" right="0.7" top="0.75" bottom="0.75" header="0.3" footer="0.3"/>
  <pageSetup paperSize="9" scale="73" orientation="portrait" r:id="rId1"/>
  <colBreaks count="1" manualBreakCount="1">
    <brk id="13" max="1048575" man="1"/>
  </colBreaks>
  <cellWatches>
    <cellWatch r="A17"/>
  </cellWatche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5"/>
  <sheetViews>
    <sheetView view="pageBreakPreview" zoomScale="115" zoomScaleNormal="80" zoomScaleSheetLayoutView="115" workbookViewId="0">
      <selection activeCell="N1" sqref="A1:XFD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322</v>
      </c>
      <c r="B3" s="70" t="str">
        <f>'FICHAS INDICADORES SST'!C9</f>
        <v>Asignación de Recursos requeridos para la implementación del  SG- SST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SST'!D9</f>
        <v>Evalua la existencia de los recursos para la implementación del SST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SST'!F9</f>
        <v>Cumple o No cumple con el recurso y la ejecución del presupuesto SST ?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SST'!H9</f>
        <v>Anual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5">
        <f>'FICHAS INDICADORES SST'!E9</f>
        <v>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46.5" customHeight="1" x14ac:dyDescent="0.2">
      <c r="A14" s="5" t="s">
        <v>194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2" t="s">
        <v>193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195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IF(B17&gt;99%,"Exelente",IF(B17&gt;=81%,"Sobresaliente",IF(B17&gt;=71%,"Bueno",IF(AND(B17&gt;=61%),"Aceptable","Inaceptable"))))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196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</sheetData>
  <mergeCells count="22"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  <mergeCell ref="A33:M33"/>
    <mergeCell ref="A34:M34"/>
    <mergeCell ref="B35:M35"/>
    <mergeCell ref="B16:M16"/>
    <mergeCell ref="B17:M17"/>
    <mergeCell ref="B18:M18"/>
    <mergeCell ref="A19:M19"/>
    <mergeCell ref="A20:M20"/>
    <mergeCell ref="A21:M32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6"/>
  <sheetViews>
    <sheetView view="pageBreakPreview" zoomScale="115" zoomScaleNormal="80" zoomScaleSheetLayoutView="115" workbookViewId="0">
      <selection activeCell="N1" sqref="A1:XFD3"/>
    </sheetView>
  </sheetViews>
  <sheetFormatPr baseColWidth="10" defaultColWidth="11.42578125" defaultRowHeight="12.75" x14ac:dyDescent="0.2"/>
  <cols>
    <col min="1" max="1" width="26.85546875" style="17" customWidth="1"/>
    <col min="2" max="12" width="7.5703125" style="17" customWidth="1"/>
    <col min="13" max="13" width="9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322</v>
      </c>
      <c r="B3" s="70" t="str">
        <f>'FICHAS INDICADORES SST'!C11</f>
        <v>Conformación y funcionamiento del COPASST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33" customHeight="1" x14ac:dyDescent="0.2">
      <c r="A4" s="24" t="str">
        <f>'FICHAS INDICADORES SST'!D4</f>
        <v>Interpretación</v>
      </c>
      <c r="B4" s="70" t="str">
        <f>'FICHAS INDICADORES SST'!D11</f>
        <v>Evalua el grado de cumplimiento de reuniones ejecutadas en el periodo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SST'!F11</f>
        <v>(Cantidad total de actas de reunion firmadas y ejecutadas del COPASST ) /*100
(Cantidad de Reuniones programadas del COPASST)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SST'!H11</f>
        <v>Semestral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5" t="str">
        <f>'FICHAS INDICADORES SST'!E11</f>
        <v>100% de reuniones al año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20" ht="67.5" customHeight="1" x14ac:dyDescent="0.2">
      <c r="A10" s="19" t="s">
        <v>158</v>
      </c>
      <c r="B10" s="70" t="s">
        <v>192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46.5" customHeight="1" x14ac:dyDescent="0.2">
      <c r="A14" s="5" t="s">
        <v>201</v>
      </c>
      <c r="B14" s="23">
        <v>1</v>
      </c>
      <c r="C14" s="23">
        <v>1</v>
      </c>
      <c r="D14" s="23">
        <v>1</v>
      </c>
      <c r="E14" s="23">
        <v>1</v>
      </c>
      <c r="F14" s="23">
        <v>1</v>
      </c>
      <c r="G14" s="23">
        <v>1</v>
      </c>
      <c r="H14" s="23">
        <v>1</v>
      </c>
      <c r="I14" s="23">
        <v>1</v>
      </c>
      <c r="J14" s="23">
        <v>1</v>
      </c>
      <c r="K14" s="23">
        <v>1</v>
      </c>
      <c r="L14" s="23">
        <v>1</v>
      </c>
      <c r="M14" s="23">
        <v>1</v>
      </c>
    </row>
    <row r="15" spans="1:20" ht="45" customHeight="1" x14ac:dyDescent="0.2">
      <c r="A15" s="29" t="s">
        <v>200</v>
      </c>
      <c r="B15" s="21">
        <v>1</v>
      </c>
      <c r="C15" s="21">
        <v>1</v>
      </c>
      <c r="D15" s="21">
        <v>1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  <c r="L15" s="21">
        <v>1</v>
      </c>
      <c r="M15" s="21">
        <v>1</v>
      </c>
    </row>
    <row r="16" spans="1:20" ht="15" customHeight="1" x14ac:dyDescent="0.2">
      <c r="A16" s="20" t="s">
        <v>154</v>
      </c>
      <c r="B16" s="65">
        <v>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202</v>
      </c>
      <c r="B17" s="65">
        <f>(B14+C14+D14+E14+F14+G14+H14+I14+J14+K14+L14+M14)/(B15+C15+D15+E15+F15+G15+H15+I15+J15+K15+L15+M15)</f>
        <v>1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str">
        <f>IF(B17&gt;99%,"Exelente",IF(B17&gt;=81%,"Sobresaliente",IF(B17&gt;=71%,"Bueno",IF(AND(B17&gt;=61%),"Aceptable","Inaceptable"))))</f>
        <v>Exelente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183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ht="90" customHeight="1" x14ac:dyDescent="0.2">
      <c r="A36" s="18" t="s">
        <v>184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</sheetData>
  <mergeCells count="23"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  <mergeCell ref="A33:M33"/>
    <mergeCell ref="A34:M34"/>
    <mergeCell ref="B35:M35"/>
    <mergeCell ref="B36:M36"/>
    <mergeCell ref="B16:M16"/>
    <mergeCell ref="B17:M17"/>
    <mergeCell ref="B18:M18"/>
    <mergeCell ref="A19:M19"/>
    <mergeCell ref="A20:M20"/>
    <mergeCell ref="A21:M32"/>
  </mergeCells>
  <pageMargins left="0.7" right="0.7" top="0.75" bottom="0.75" header="0.3" footer="0.3"/>
  <pageSetup paperSize="9" scale="73" orientation="portrait" r:id="rId1"/>
  <colBreaks count="1" manualBreakCount="1">
    <brk id="1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5"/>
  <sheetViews>
    <sheetView view="pageBreakPreview" zoomScale="115" zoomScaleNormal="80" zoomScaleSheetLayoutView="115" workbookViewId="0">
      <selection activeCell="N1" sqref="A1:XFD3"/>
    </sheetView>
  </sheetViews>
  <sheetFormatPr baseColWidth="10" defaultColWidth="11.42578125" defaultRowHeight="12.75" x14ac:dyDescent="0.2"/>
  <cols>
    <col min="1" max="1" width="26.85546875" style="17" customWidth="1"/>
    <col min="2" max="13" width="7.5703125" style="17" customWidth="1"/>
    <col min="14" max="16384" width="11.42578125" style="17"/>
  </cols>
  <sheetData>
    <row r="1" spans="1:20" s="26" customFormat="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27"/>
      <c r="P1" s="27"/>
      <c r="Q1" s="27"/>
      <c r="R1" s="27"/>
      <c r="S1" s="27"/>
      <c r="T1" s="27"/>
    </row>
    <row r="2" spans="1:20" x14ac:dyDescent="0.2">
      <c r="A2" s="49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0" ht="15" customHeight="1" x14ac:dyDescent="0.2">
      <c r="A3" s="24" t="s">
        <v>322</v>
      </c>
      <c r="B3" s="70" t="str">
        <f>'FICHAS INDICADORES SST'!C28</f>
        <v>Estrategia de conservación de documentos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0" ht="19.5" customHeight="1" x14ac:dyDescent="0.2">
      <c r="A4" s="24" t="str">
        <f>'FICHAS INDICADORES SST'!D4</f>
        <v>Interpretación</v>
      </c>
      <c r="B4" s="70" t="str">
        <f>'FICHAS INDICADORES SST'!D28</f>
        <v>Evalua el cumplimiento de documentos conservados SST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0" ht="27" customHeight="1" x14ac:dyDescent="0.2">
      <c r="A5" s="25" t="str">
        <f>'FICHAS INDICADORES SST'!F4</f>
        <v>Calculo</v>
      </c>
      <c r="B5" s="70" t="str">
        <f>'FICHAS INDICADORES SST'!F28</f>
        <v>(Cantidad de documentos archivados ) /*100
(Cantidad total de documentos del SST)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" customHeight="1" x14ac:dyDescent="0.2">
      <c r="A6" s="25" t="s">
        <v>162</v>
      </c>
      <c r="B6" s="70" t="s">
        <v>161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" customHeight="1" x14ac:dyDescent="0.2">
      <c r="A7" s="25" t="s">
        <v>160</v>
      </c>
      <c r="B7" s="70" t="str">
        <f>'FICHAS INDICADORES SST'!H28</f>
        <v>Anual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20" ht="27" customHeight="1" x14ac:dyDescent="0.2">
      <c r="A8" s="25" t="s">
        <v>159</v>
      </c>
      <c r="B8" s="70" t="s">
        <v>165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0" ht="15" customHeight="1" x14ac:dyDescent="0.2">
      <c r="A9" s="24" t="s">
        <v>166</v>
      </c>
      <c r="B9" s="75">
        <f>'FICHAS INDICADORES SST'!E28</f>
        <v>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20" ht="67.5" customHeight="1" x14ac:dyDescent="0.2">
      <c r="A10" s="19" t="s">
        <v>158</v>
      </c>
      <c r="B10" s="70" t="s">
        <v>157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x14ac:dyDescent="0.2">
      <c r="A11" s="61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0" x14ac:dyDescent="0.2">
      <c r="A12" s="63" t="s">
        <v>155</v>
      </c>
      <c r="B12" s="64">
        <v>2018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0" ht="15" customHeight="1" x14ac:dyDescent="0.2">
      <c r="A13" s="63"/>
      <c r="B13" s="24" t="s">
        <v>170</v>
      </c>
      <c r="C13" s="24" t="s">
        <v>171</v>
      </c>
      <c r="D13" s="24" t="s">
        <v>172</v>
      </c>
      <c r="E13" s="24" t="s">
        <v>173</v>
      </c>
      <c r="F13" s="24" t="s">
        <v>174</v>
      </c>
      <c r="G13" s="24" t="s">
        <v>175</v>
      </c>
      <c r="H13" s="24" t="s">
        <v>176</v>
      </c>
      <c r="I13" s="24" t="s">
        <v>177</v>
      </c>
      <c r="J13" s="24" t="s">
        <v>178</v>
      </c>
      <c r="K13" s="24" t="s">
        <v>179</v>
      </c>
      <c r="L13" s="24" t="s">
        <v>180</v>
      </c>
      <c r="M13" s="24" t="s">
        <v>181</v>
      </c>
    </row>
    <row r="14" spans="1:20" ht="45" x14ac:dyDescent="0.2">
      <c r="A14" s="5" t="s">
        <v>278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ht="45" customHeight="1" x14ac:dyDescent="0.2">
      <c r="A15" s="29" t="s">
        <v>277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20" ht="15" customHeight="1" x14ac:dyDescent="0.2">
      <c r="A16" s="20" t="s">
        <v>154</v>
      </c>
      <c r="B16" s="65">
        <v>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">
      <c r="A17" s="20" t="s">
        <v>279</v>
      </c>
      <c r="B17" s="65" t="e">
        <f>(B14+C14+D14+E14+F14+G14+H14+I14+J14+K14+L14+M14)/(B15+C15+D15+E15+F15+G15+H15+I15+J15+K15+L15+M15)</f>
        <v>#DIV/0!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x14ac:dyDescent="0.2">
      <c r="A18" s="19" t="s">
        <v>153</v>
      </c>
      <c r="B18" s="68" t="e">
        <f>IF(B17&gt;90%,"Exelente",IF(B17&gt;=81%,"Sobresaliente",IF(B17&gt;=71%,"Bueno",IF(AND(B17&gt;=61%),"Aceptable","Inaceptable"))))</f>
        <v>#DIV/0!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x14ac:dyDescent="0.2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8" customHeight="1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8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8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8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8" customHeight="1" x14ac:dyDescent="0.2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8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8" customHeight="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ht="18" customHeigh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13" ht="18" customHeight="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8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ht="18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18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49" t="s">
        <v>151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74.25" customHeight="1" x14ac:dyDescent="0.2">
      <c r="A35" s="18" t="s">
        <v>280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</sheetData>
  <mergeCells count="22">
    <mergeCell ref="A12:A13"/>
    <mergeCell ref="B12:M12"/>
    <mergeCell ref="A1:M1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A11:M11"/>
    <mergeCell ref="A33:M33"/>
    <mergeCell ref="A34:M34"/>
    <mergeCell ref="B35:M35"/>
    <mergeCell ref="B16:M16"/>
    <mergeCell ref="B17:M17"/>
    <mergeCell ref="B18:M18"/>
    <mergeCell ref="A19:M19"/>
    <mergeCell ref="A20:M20"/>
    <mergeCell ref="A21:M32"/>
  </mergeCells>
  <pageMargins left="0.7" right="0.7" top="0.75" bottom="0.75" header="0.3" footer="0.3"/>
  <pageSetup paperSize="9" scale="74" orientation="portrait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31</vt:i4>
      </vt:variant>
    </vt:vector>
  </HeadingPairs>
  <TitlesOfParts>
    <vt:vector size="63" baseType="lpstr">
      <vt:lpstr>FICHAS INDICADORES SST</vt:lpstr>
      <vt:lpstr>1.E</vt:lpstr>
      <vt:lpstr>6.E</vt:lpstr>
      <vt:lpstr>2.E</vt:lpstr>
      <vt:lpstr>3.E</vt:lpstr>
      <vt:lpstr>4.E</vt:lpstr>
      <vt:lpstr>5.E</vt:lpstr>
      <vt:lpstr>7.E</vt:lpstr>
      <vt:lpstr>12.P</vt:lpstr>
      <vt:lpstr>9.E</vt:lpstr>
      <vt:lpstr>8.E</vt:lpstr>
      <vt:lpstr>10.E</vt:lpstr>
      <vt:lpstr>2.P</vt:lpstr>
      <vt:lpstr>3.P</vt:lpstr>
      <vt:lpstr>4.P</vt:lpstr>
      <vt:lpstr>5.P</vt:lpstr>
      <vt:lpstr>7.P</vt:lpstr>
      <vt:lpstr>6.P</vt:lpstr>
      <vt:lpstr>10.P</vt:lpstr>
      <vt:lpstr>8.P</vt:lpstr>
      <vt:lpstr>9.P</vt:lpstr>
      <vt:lpstr>11.P</vt:lpstr>
      <vt:lpstr>1.R</vt:lpstr>
      <vt:lpstr>2.R</vt:lpstr>
      <vt:lpstr>3.R</vt:lpstr>
      <vt:lpstr>4.R</vt:lpstr>
      <vt:lpstr>5.R</vt:lpstr>
      <vt:lpstr>6.R</vt:lpstr>
      <vt:lpstr>7.R</vt:lpstr>
      <vt:lpstr>8.R</vt:lpstr>
      <vt:lpstr>9.R</vt:lpstr>
      <vt:lpstr>10.R</vt:lpstr>
      <vt:lpstr>'1.E'!Área_de_impresión</vt:lpstr>
      <vt:lpstr>'1.R'!Área_de_impresión</vt:lpstr>
      <vt:lpstr>'10.E'!Área_de_impresión</vt:lpstr>
      <vt:lpstr>'10.P'!Área_de_impresión</vt:lpstr>
      <vt:lpstr>'10.R'!Área_de_impresión</vt:lpstr>
      <vt:lpstr>'11.P'!Área_de_impresión</vt:lpstr>
      <vt:lpstr>'12.P'!Área_de_impresión</vt:lpstr>
      <vt:lpstr>'2.E'!Área_de_impresión</vt:lpstr>
      <vt:lpstr>'2.P'!Área_de_impresión</vt:lpstr>
      <vt:lpstr>'2.R'!Área_de_impresión</vt:lpstr>
      <vt:lpstr>'3.E'!Área_de_impresión</vt:lpstr>
      <vt:lpstr>'3.P'!Área_de_impresión</vt:lpstr>
      <vt:lpstr>'3.R'!Área_de_impresión</vt:lpstr>
      <vt:lpstr>'4.E'!Área_de_impresión</vt:lpstr>
      <vt:lpstr>'4.P'!Área_de_impresión</vt:lpstr>
      <vt:lpstr>'4.R'!Área_de_impresión</vt:lpstr>
      <vt:lpstr>'5.E'!Área_de_impresión</vt:lpstr>
      <vt:lpstr>'5.P'!Área_de_impresión</vt:lpstr>
      <vt:lpstr>'5.R'!Área_de_impresión</vt:lpstr>
      <vt:lpstr>'6.E'!Área_de_impresión</vt:lpstr>
      <vt:lpstr>'6.P'!Área_de_impresión</vt:lpstr>
      <vt:lpstr>'6.R'!Área_de_impresión</vt:lpstr>
      <vt:lpstr>'7.E'!Área_de_impresión</vt:lpstr>
      <vt:lpstr>'7.P'!Área_de_impresión</vt:lpstr>
      <vt:lpstr>'7.R'!Área_de_impresión</vt:lpstr>
      <vt:lpstr>'8.E'!Área_de_impresión</vt:lpstr>
      <vt:lpstr>'8.P'!Área_de_impresión</vt:lpstr>
      <vt:lpstr>'8.R'!Área_de_impresión</vt:lpstr>
      <vt:lpstr>'9.E'!Área_de_impresión</vt:lpstr>
      <vt:lpstr>'9.P'!Área_de_impresión</vt:lpstr>
      <vt:lpstr>'9.R'!Área_de_impresión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MERCHAN</dc:creator>
  <cp:lastModifiedBy>Angela Maria Correa Rios</cp:lastModifiedBy>
  <dcterms:created xsi:type="dcterms:W3CDTF">2015-10-09T14:02:05Z</dcterms:created>
  <dcterms:modified xsi:type="dcterms:W3CDTF">2019-04-04T15:15:03Z</dcterms:modified>
</cp:coreProperties>
</file>